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9008" windowHeight="7776" activeTab="0"/>
  </bookViews>
  <sheets>
    <sheet name="Studenci_przyjazdy_latami" sheetId="1" r:id="rId1"/>
    <sheet name="Studenci_wyjazdy_przyjazdy" sheetId="2" r:id="rId2"/>
  </sheets>
  <definedNames/>
  <calcPr fullCalcOnLoad="1"/>
</workbook>
</file>

<file path=xl/sharedStrings.xml><?xml version="1.0" encoding="utf-8"?>
<sst xmlns="http://schemas.openxmlformats.org/spreadsheetml/2006/main" count="254" uniqueCount="93">
  <si>
    <t>CZ</t>
  </si>
  <si>
    <t>PT</t>
  </si>
  <si>
    <t>AT</t>
  </si>
  <si>
    <t>BE</t>
  </si>
  <si>
    <t>BG</t>
  </si>
  <si>
    <t>CH</t>
  </si>
  <si>
    <t>CY</t>
  </si>
  <si>
    <t>DE</t>
  </si>
  <si>
    <t>DK</t>
  </si>
  <si>
    <t>EE</t>
  </si>
  <si>
    <t>ES</t>
  </si>
  <si>
    <t>FI</t>
  </si>
  <si>
    <t>FR</t>
  </si>
  <si>
    <t>GR</t>
  </si>
  <si>
    <t>HR</t>
  </si>
  <si>
    <t>HU</t>
  </si>
  <si>
    <t>IE</t>
  </si>
  <si>
    <t>IS</t>
  </si>
  <si>
    <t>IT</t>
  </si>
  <si>
    <t>LT</t>
  </si>
  <si>
    <t>LU</t>
  </si>
  <si>
    <t>LV</t>
  </si>
  <si>
    <t>MK</t>
  </si>
  <si>
    <t>MT</t>
  </si>
  <si>
    <t>NL</t>
  </si>
  <si>
    <t>NO</t>
  </si>
  <si>
    <t>RO</t>
  </si>
  <si>
    <t>SE</t>
  </si>
  <si>
    <t>SI</t>
  </si>
  <si>
    <t>SK</t>
  </si>
  <si>
    <t>TR</t>
  </si>
  <si>
    <t>2012/13</t>
  </si>
  <si>
    <t>2013/14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</si>
  <si>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</si>
  <si>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</si>
  <si>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</si>
  <si>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</si>
  <si>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</si>
  <si>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</si>
  <si>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</si>
  <si>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</si>
  <si>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</si>
  <si>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</si>
  <si>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</si>
  <si>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</si>
  <si>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Austria</t>
  </si>
  <si>
    <t>Belgia</t>
  </si>
  <si>
    <t>Bułgaria</t>
  </si>
  <si>
    <t>-</t>
  </si>
  <si>
    <t>Chorwacja</t>
  </si>
  <si>
    <t>Cypr</t>
  </si>
  <si>
    <t>Czechy</t>
  </si>
  <si>
    <t>Dania</t>
  </si>
  <si>
    <t>Estonia</t>
  </si>
  <si>
    <t>Finlandia</t>
  </si>
  <si>
    <t>Francja</t>
  </si>
  <si>
    <t>Grecja</t>
  </si>
  <si>
    <t>Hiszpania</t>
  </si>
  <si>
    <t>Holandia</t>
  </si>
  <si>
    <t>Irlandia</t>
  </si>
  <si>
    <t>Islandia</t>
  </si>
  <si>
    <t>Liechtenstein</t>
  </si>
  <si>
    <t>LI</t>
  </si>
  <si>
    <t>Litwa</t>
  </si>
  <si>
    <t>Luksemburg</t>
  </si>
  <si>
    <t>Łotwa</t>
  </si>
  <si>
    <t>Malta</t>
  </si>
  <si>
    <t>Niemcy</t>
  </si>
  <si>
    <t>Norwegia</t>
  </si>
  <si>
    <t>Portugalia</t>
  </si>
  <si>
    <t>Rumunia</t>
  </si>
  <si>
    <t>Słowacja</t>
  </si>
  <si>
    <t>Słowenia</t>
  </si>
  <si>
    <t>Szwajcaria</t>
  </si>
  <si>
    <t>Szwecja</t>
  </si>
  <si>
    <t>Turcja</t>
  </si>
  <si>
    <t>Węgry</t>
  </si>
  <si>
    <t>Wielka Brytania</t>
  </si>
  <si>
    <t>UK</t>
  </si>
  <si>
    <t>Włochy</t>
  </si>
  <si>
    <t>Ogółem</t>
  </si>
  <si>
    <t>Różnica</t>
  </si>
  <si>
    <t>Stosunek liczby przyjeżdżających do liczby wyjeżdżających</t>
  </si>
  <si>
    <t>1998/99</t>
  </si>
  <si>
    <t>1999/2000</t>
  </si>
  <si>
    <r>
      <t>Rok akademicki</t>
    </r>
    <r>
      <rPr>
        <i/>
        <sz val="9"/>
        <color indexed="8"/>
        <rFont val="Times New Roman"/>
        <family val="1"/>
      </rPr>
      <t xml:space="preserve"> </t>
    </r>
  </si>
  <si>
    <r>
      <t xml:space="preserve">Ogółem </t>
    </r>
    <r>
      <rPr>
        <b/>
        <i/>
        <sz val="8"/>
        <color indexed="8"/>
        <rFont val="Times New Roman"/>
        <family val="1"/>
      </rPr>
      <t>(Total)</t>
    </r>
  </si>
  <si>
    <t>Była jugosłowiańska republika Macedonii</t>
  </si>
  <si>
    <t>Wymiana studentów w Polsce w kolejnych latach; porównanie łącznej liczby wyjazdów i przyjazdów studentów</t>
  </si>
  <si>
    <t>Przyjazdy - łącznie w latach 1998-2014</t>
  </si>
  <si>
    <t>Przyjazdy zagranicznych studentów Erasmusa z poszczególnych krajów do Polski w kolejnych latach</t>
  </si>
  <si>
    <t>Liczba wyjazdów z Polski</t>
  </si>
  <si>
    <t xml:space="preserve">Liczba przyjazdów do Polski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</si>
</sst>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0" fillId="0" borderId="10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35" fillId="0" borderId="0" xfId="0" applyFont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3" fontId="44" fillId="0" borderId="10" xfId="0" applyNumberFormat="1" applyFont="1" applyBorder="1" applyAlignment="1">
      <alignment horizontal="center"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3" fontId="46" fillId="0" borderId="10" xfId="0" applyNumberFormat="1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3.8515625" style="6" customWidth="1"/>
    <col min="19" max="19" width="14.140625" style="0" customWidth="1"/>
  </cols>
  <sheetData>
    <row r="1" ht="14.25">
      <c r="A1" s="9" t="s">
        <v>90</v>
      </c>
    </row>
    <row r="3" spans="1:19" ht="33.75">
      <c r="A3" s="7"/>
      <c r="B3" s="2"/>
      <c r="C3" s="2" t="s">
        <v>83</v>
      </c>
      <c r="D3" s="2" t="s">
        <v>84</v>
      </c>
      <c r="E3" s="2" t="s">
        <v>33</v>
      </c>
      <c r="F3" s="2" t="s">
        <v>34</v>
      </c>
      <c r="G3" s="2" t="s">
        <v>35</v>
      </c>
      <c r="H3" s="2" t="s">
        <v>36</v>
      </c>
      <c r="I3" s="2" t="s">
        <v>37</v>
      </c>
      <c r="J3" s="2" t="s">
        <v>38</v>
      </c>
      <c r="K3" s="2" t="s">
        <v>39</v>
      </c>
      <c r="L3" s="2" t="s">
        <v>40</v>
      </c>
      <c r="M3" s="2" t="s">
        <v>41</v>
      </c>
      <c r="N3" s="2" t="s">
        <v>42</v>
      </c>
      <c r="O3" s="2" t="s">
        <v>43</v>
      </c>
      <c r="P3" s="2" t="s">
        <v>44</v>
      </c>
      <c r="Q3" s="2" t="s">
        <v>31</v>
      </c>
      <c r="R3" s="2" t="s">
        <v>32</v>
      </c>
      <c r="S3" s="4" t="s">
        <v>89</v>
      </c>
    </row>
    <row r="4" spans="1:19" ht="14.25">
      <c r="A4" s="7" t="s">
        <v>45</v>
      </c>
      <c r="B4" s="2" t="s">
        <v>2</v>
      </c>
      <c r="C4" s="2">
        <v>1</v>
      </c>
      <c r="D4" s="2">
        <v>7</v>
      </c>
      <c r="E4" s="2">
        <v>9</v>
      </c>
      <c r="F4" s="2">
        <v>13</v>
      </c>
      <c r="G4" s="2">
        <v>24</v>
      </c>
      <c r="H4" s="2">
        <v>22</v>
      </c>
      <c r="I4" s="2">
        <v>52</v>
      </c>
      <c r="J4" s="2">
        <v>53</v>
      </c>
      <c r="K4" s="2">
        <v>73</v>
      </c>
      <c r="L4" s="2">
        <v>75</v>
      </c>
      <c r="M4" s="2">
        <v>71</v>
      </c>
      <c r="N4" s="2">
        <v>61</v>
      </c>
      <c r="O4" s="2">
        <v>56</v>
      </c>
      <c r="P4" s="2">
        <v>48</v>
      </c>
      <c r="Q4" s="3">
        <v>64</v>
      </c>
      <c r="R4" s="3">
        <v>55</v>
      </c>
      <c r="S4" s="3">
        <f>SUM(C4:R4)</f>
        <v>684</v>
      </c>
    </row>
    <row r="5" spans="1:19" ht="14.25">
      <c r="A5" s="7" t="s">
        <v>46</v>
      </c>
      <c r="B5" s="2" t="s">
        <v>3</v>
      </c>
      <c r="C5" s="2">
        <v>22</v>
      </c>
      <c r="D5" s="2">
        <v>26</v>
      </c>
      <c r="E5" s="2">
        <v>27</v>
      </c>
      <c r="F5" s="2">
        <v>44</v>
      </c>
      <c r="G5" s="2">
        <v>53</v>
      </c>
      <c r="H5" s="2">
        <v>69</v>
      </c>
      <c r="I5" s="2">
        <v>104</v>
      </c>
      <c r="J5" s="2">
        <v>89</v>
      </c>
      <c r="K5" s="2">
        <v>111</v>
      </c>
      <c r="L5" s="2">
        <v>72</v>
      </c>
      <c r="M5" s="2">
        <v>97</v>
      </c>
      <c r="N5" s="2">
        <v>98</v>
      </c>
      <c r="O5" s="2">
        <v>99</v>
      </c>
      <c r="P5" s="2">
        <v>105</v>
      </c>
      <c r="Q5" s="3">
        <v>116</v>
      </c>
      <c r="R5" s="3">
        <v>121</v>
      </c>
      <c r="S5" s="3">
        <f aca="true" t="shared" si="0" ref="S5:S37">SUM(C5:R5)</f>
        <v>1253</v>
      </c>
    </row>
    <row r="6" spans="1:19" ht="14.25">
      <c r="A6" s="7" t="s">
        <v>47</v>
      </c>
      <c r="B6" s="2" t="s">
        <v>4</v>
      </c>
      <c r="C6" s="4" t="s">
        <v>48</v>
      </c>
      <c r="D6" s="4" t="s">
        <v>48</v>
      </c>
      <c r="E6" s="4" t="s">
        <v>48</v>
      </c>
      <c r="F6" s="4" t="s">
        <v>48</v>
      </c>
      <c r="G6" s="4" t="s">
        <v>48</v>
      </c>
      <c r="H6" s="4" t="s">
        <v>48</v>
      </c>
      <c r="I6" s="2">
        <v>13</v>
      </c>
      <c r="J6" s="2">
        <v>34</v>
      </c>
      <c r="K6" s="2">
        <v>39</v>
      </c>
      <c r="L6" s="2">
        <v>59</v>
      </c>
      <c r="M6" s="2">
        <v>72</v>
      </c>
      <c r="N6" s="2">
        <v>97</v>
      </c>
      <c r="O6" s="2">
        <v>108</v>
      </c>
      <c r="P6" s="2">
        <v>104</v>
      </c>
      <c r="Q6" s="3">
        <v>127</v>
      </c>
      <c r="R6" s="3">
        <v>112</v>
      </c>
      <c r="S6" s="3">
        <f t="shared" si="0"/>
        <v>765</v>
      </c>
    </row>
    <row r="7" spans="1:19" ht="33.75" customHeight="1">
      <c r="A7" s="7" t="s">
        <v>87</v>
      </c>
      <c r="B7" s="2" t="s">
        <v>22</v>
      </c>
      <c r="C7" s="4" t="s">
        <v>48</v>
      </c>
      <c r="D7" s="4" t="s">
        <v>48</v>
      </c>
      <c r="E7" s="4" t="s">
        <v>48</v>
      </c>
      <c r="F7" s="4" t="s">
        <v>48</v>
      </c>
      <c r="G7" s="4" t="s">
        <v>48</v>
      </c>
      <c r="H7" s="4" t="s">
        <v>48</v>
      </c>
      <c r="I7" s="2" t="s">
        <v>48</v>
      </c>
      <c r="J7" s="2" t="s">
        <v>48</v>
      </c>
      <c r="K7" s="2" t="s">
        <v>48</v>
      </c>
      <c r="L7" s="4" t="s">
        <v>48</v>
      </c>
      <c r="M7" s="4" t="s">
        <v>48</v>
      </c>
      <c r="N7" s="2" t="s">
        <v>48</v>
      </c>
      <c r="O7" s="2" t="s">
        <v>48</v>
      </c>
      <c r="P7" s="2" t="s">
        <v>48</v>
      </c>
      <c r="Q7" s="2" t="s">
        <v>48</v>
      </c>
      <c r="R7" s="3">
        <v>7</v>
      </c>
      <c r="S7" s="3">
        <f t="shared" si="0"/>
        <v>7</v>
      </c>
    </row>
    <row r="8" spans="1:19" ht="14.25">
      <c r="A8" s="7" t="s">
        <v>49</v>
      </c>
      <c r="B8" s="2" t="s">
        <v>14</v>
      </c>
      <c r="C8" s="4"/>
      <c r="D8" s="4"/>
      <c r="E8" s="4" t="s">
        <v>48</v>
      </c>
      <c r="F8" s="4" t="s">
        <v>48</v>
      </c>
      <c r="G8" s="4" t="s">
        <v>48</v>
      </c>
      <c r="H8" s="4" t="s">
        <v>48</v>
      </c>
      <c r="I8" s="4" t="s">
        <v>48</v>
      </c>
      <c r="J8" s="4" t="s">
        <v>48</v>
      </c>
      <c r="K8" s="4" t="s">
        <v>48</v>
      </c>
      <c r="L8" s="4" t="s">
        <v>48</v>
      </c>
      <c r="M8" s="2" t="s">
        <v>48</v>
      </c>
      <c r="N8" s="2">
        <v>13</v>
      </c>
      <c r="O8" s="2">
        <v>18</v>
      </c>
      <c r="P8" s="2">
        <v>51</v>
      </c>
      <c r="Q8" s="3">
        <v>87</v>
      </c>
      <c r="R8" s="3">
        <v>117</v>
      </c>
      <c r="S8" s="3">
        <f t="shared" si="0"/>
        <v>286</v>
      </c>
    </row>
    <row r="9" spans="1:19" ht="14.25">
      <c r="A9" s="7" t="s">
        <v>50</v>
      </c>
      <c r="B9" s="2" t="s">
        <v>6</v>
      </c>
      <c r="C9" s="4" t="s">
        <v>48</v>
      </c>
      <c r="D9" s="4" t="s">
        <v>48</v>
      </c>
      <c r="E9" s="4" t="s">
        <v>48</v>
      </c>
      <c r="F9" s="4" t="s">
        <v>48</v>
      </c>
      <c r="G9" s="4" t="s">
        <v>48</v>
      </c>
      <c r="H9" s="4" t="s">
        <v>48</v>
      </c>
      <c r="I9" s="2" t="s">
        <v>48</v>
      </c>
      <c r="J9" s="2" t="s">
        <v>48</v>
      </c>
      <c r="K9" s="2" t="s">
        <v>48</v>
      </c>
      <c r="L9" s="2">
        <v>1</v>
      </c>
      <c r="M9" s="2" t="s">
        <v>48</v>
      </c>
      <c r="N9" s="2" t="s">
        <v>48</v>
      </c>
      <c r="O9" s="2">
        <v>1</v>
      </c>
      <c r="P9" s="2">
        <v>7</v>
      </c>
      <c r="Q9" s="3">
        <v>9</v>
      </c>
      <c r="R9" s="3">
        <v>15</v>
      </c>
      <c r="S9" s="3">
        <f t="shared" si="0"/>
        <v>33</v>
      </c>
    </row>
    <row r="10" spans="1:19" ht="14.25">
      <c r="A10" s="7" t="s">
        <v>51</v>
      </c>
      <c r="B10" s="2" t="s">
        <v>0</v>
      </c>
      <c r="C10" s="4" t="s">
        <v>48</v>
      </c>
      <c r="D10" s="4" t="s">
        <v>48</v>
      </c>
      <c r="E10" s="4" t="s">
        <v>48</v>
      </c>
      <c r="F10" s="4" t="s">
        <v>48</v>
      </c>
      <c r="G10" s="4" t="s">
        <v>48</v>
      </c>
      <c r="H10" s="4" t="s">
        <v>48</v>
      </c>
      <c r="I10" s="2">
        <v>49</v>
      </c>
      <c r="J10" s="2">
        <v>135</v>
      </c>
      <c r="K10" s="2">
        <v>147</v>
      </c>
      <c r="L10" s="2">
        <v>144</v>
      </c>
      <c r="M10" s="2">
        <v>155</v>
      </c>
      <c r="N10" s="2">
        <v>144</v>
      </c>
      <c r="O10" s="2">
        <v>153</v>
      </c>
      <c r="P10" s="2">
        <v>168</v>
      </c>
      <c r="Q10" s="3">
        <v>167</v>
      </c>
      <c r="R10" s="3">
        <v>188</v>
      </c>
      <c r="S10" s="3">
        <f t="shared" si="0"/>
        <v>1450</v>
      </c>
    </row>
    <row r="11" spans="1:19" ht="14.25">
      <c r="A11" s="7" t="s">
        <v>52</v>
      </c>
      <c r="B11" s="2" t="s">
        <v>8</v>
      </c>
      <c r="C11" s="2">
        <v>6</v>
      </c>
      <c r="D11" s="2">
        <v>5</v>
      </c>
      <c r="E11" s="2">
        <v>11</v>
      </c>
      <c r="F11" s="2">
        <v>7</v>
      </c>
      <c r="G11" s="2">
        <v>13</v>
      </c>
      <c r="H11" s="2">
        <v>12</v>
      </c>
      <c r="I11" s="2">
        <v>25</v>
      </c>
      <c r="J11" s="2">
        <v>16</v>
      </c>
      <c r="K11" s="2">
        <v>23</v>
      </c>
      <c r="L11" s="2">
        <v>33</v>
      </c>
      <c r="M11" s="2">
        <v>22</v>
      </c>
      <c r="N11" s="2">
        <v>36</v>
      </c>
      <c r="O11" s="2">
        <v>39</v>
      </c>
      <c r="P11" s="2">
        <v>37</v>
      </c>
      <c r="Q11" s="3">
        <v>47</v>
      </c>
      <c r="R11" s="3">
        <v>42</v>
      </c>
      <c r="S11" s="3">
        <f t="shared" si="0"/>
        <v>374</v>
      </c>
    </row>
    <row r="12" spans="1:19" ht="14.25">
      <c r="A12" s="7" t="s">
        <v>53</v>
      </c>
      <c r="B12" s="2" t="s">
        <v>9</v>
      </c>
      <c r="C12" s="4" t="s">
        <v>48</v>
      </c>
      <c r="D12" s="4" t="s">
        <v>48</v>
      </c>
      <c r="E12" s="4" t="s">
        <v>48</v>
      </c>
      <c r="F12" s="4" t="s">
        <v>48</v>
      </c>
      <c r="G12" s="4" t="s">
        <v>48</v>
      </c>
      <c r="H12" s="4" t="s">
        <v>48</v>
      </c>
      <c r="I12" s="2">
        <v>2</v>
      </c>
      <c r="J12" s="2">
        <v>8</v>
      </c>
      <c r="K12" s="2">
        <v>5</v>
      </c>
      <c r="L12" s="2">
        <v>12</v>
      </c>
      <c r="M12" s="2">
        <v>5</v>
      </c>
      <c r="N12" s="2">
        <v>10</v>
      </c>
      <c r="O12" s="2">
        <v>11</v>
      </c>
      <c r="P12" s="2">
        <v>11</v>
      </c>
      <c r="Q12" s="3">
        <v>14</v>
      </c>
      <c r="R12" s="3">
        <v>11</v>
      </c>
      <c r="S12" s="3">
        <f t="shared" si="0"/>
        <v>89</v>
      </c>
    </row>
    <row r="13" spans="1:19" ht="14.25">
      <c r="A13" s="7" t="s">
        <v>54</v>
      </c>
      <c r="B13" s="2" t="s">
        <v>11</v>
      </c>
      <c r="C13" s="2">
        <v>14</v>
      </c>
      <c r="D13" s="2">
        <v>30</v>
      </c>
      <c r="E13" s="2">
        <v>42</v>
      </c>
      <c r="F13" s="2">
        <v>47</v>
      </c>
      <c r="G13" s="2">
        <v>46</v>
      </c>
      <c r="H13" s="2">
        <v>60</v>
      </c>
      <c r="I13" s="2">
        <v>75</v>
      </c>
      <c r="J13" s="2">
        <v>62</v>
      </c>
      <c r="K13" s="2">
        <v>58</v>
      </c>
      <c r="L13" s="2">
        <v>69</v>
      </c>
      <c r="M13" s="2">
        <v>61</v>
      </c>
      <c r="N13" s="2">
        <v>41</v>
      </c>
      <c r="O13" s="2">
        <v>62</v>
      </c>
      <c r="P13" s="2">
        <v>54</v>
      </c>
      <c r="Q13" s="3">
        <v>53</v>
      </c>
      <c r="R13" s="3">
        <v>66</v>
      </c>
      <c r="S13" s="3">
        <f t="shared" si="0"/>
        <v>840</v>
      </c>
    </row>
    <row r="14" spans="1:19" ht="14.25">
      <c r="A14" s="7" t="s">
        <v>55</v>
      </c>
      <c r="B14" s="2" t="s">
        <v>12</v>
      </c>
      <c r="C14" s="2">
        <v>41</v>
      </c>
      <c r="D14" s="2">
        <v>92</v>
      </c>
      <c r="E14" s="2">
        <v>98</v>
      </c>
      <c r="F14" s="2">
        <v>95</v>
      </c>
      <c r="G14" s="2">
        <v>201</v>
      </c>
      <c r="H14" s="2">
        <v>314</v>
      </c>
      <c r="I14" s="2">
        <v>378</v>
      </c>
      <c r="J14" s="2">
        <v>459</v>
      </c>
      <c r="K14" s="2">
        <v>514</v>
      </c>
      <c r="L14" s="2">
        <v>571</v>
      </c>
      <c r="M14" s="2">
        <v>594</v>
      </c>
      <c r="N14" s="2">
        <v>656</v>
      </c>
      <c r="O14" s="2">
        <v>752</v>
      </c>
      <c r="P14" s="2">
        <v>743</v>
      </c>
      <c r="Q14" s="3">
        <v>895</v>
      </c>
      <c r="R14" s="3">
        <v>1053</v>
      </c>
      <c r="S14" s="3">
        <f t="shared" si="0"/>
        <v>7456</v>
      </c>
    </row>
    <row r="15" spans="1:19" ht="14.25">
      <c r="A15" s="7" t="s">
        <v>56</v>
      </c>
      <c r="B15" s="2" t="s">
        <v>13</v>
      </c>
      <c r="C15" s="2">
        <v>0</v>
      </c>
      <c r="D15" s="2">
        <v>8</v>
      </c>
      <c r="E15" s="2">
        <v>8</v>
      </c>
      <c r="F15" s="2">
        <v>14</v>
      </c>
      <c r="G15" s="2">
        <v>22</v>
      </c>
      <c r="H15" s="2">
        <v>14</v>
      </c>
      <c r="I15" s="2">
        <v>26</v>
      </c>
      <c r="J15" s="2">
        <v>43</v>
      </c>
      <c r="K15" s="2">
        <v>31</v>
      </c>
      <c r="L15" s="2">
        <v>22</v>
      </c>
      <c r="M15" s="2">
        <v>55</v>
      </c>
      <c r="N15" s="2">
        <v>89</v>
      </c>
      <c r="O15" s="2">
        <v>81</v>
      </c>
      <c r="P15" s="2">
        <v>116</v>
      </c>
      <c r="Q15" s="3">
        <v>139</v>
      </c>
      <c r="R15" s="3">
        <v>157</v>
      </c>
      <c r="S15" s="3">
        <f t="shared" si="0"/>
        <v>825</v>
      </c>
    </row>
    <row r="16" spans="1:19" ht="14.25">
      <c r="A16" s="7" t="s">
        <v>57</v>
      </c>
      <c r="B16" s="2" t="s">
        <v>10</v>
      </c>
      <c r="C16" s="2">
        <v>12</v>
      </c>
      <c r="D16" s="2">
        <v>30</v>
      </c>
      <c r="E16" s="2">
        <v>78</v>
      </c>
      <c r="F16" s="2">
        <v>80</v>
      </c>
      <c r="G16" s="2">
        <v>123</v>
      </c>
      <c r="H16" s="2">
        <v>176</v>
      </c>
      <c r="I16" s="2">
        <v>246</v>
      </c>
      <c r="J16" s="2">
        <v>345</v>
      </c>
      <c r="K16" s="2">
        <v>471</v>
      </c>
      <c r="L16" s="2">
        <v>675</v>
      </c>
      <c r="M16" s="2">
        <v>860</v>
      </c>
      <c r="N16" s="2">
        <v>1312</v>
      </c>
      <c r="O16" s="2">
        <v>1910</v>
      </c>
      <c r="P16" s="2">
        <v>2495</v>
      </c>
      <c r="Q16" s="3">
        <v>2688</v>
      </c>
      <c r="R16" s="3">
        <v>2803</v>
      </c>
      <c r="S16" s="3">
        <f t="shared" si="0"/>
        <v>14304</v>
      </c>
    </row>
    <row r="17" spans="1:19" ht="14.25">
      <c r="A17" s="7" t="s">
        <v>58</v>
      </c>
      <c r="B17" s="2" t="s">
        <v>24</v>
      </c>
      <c r="C17" s="2">
        <v>16</v>
      </c>
      <c r="D17" s="2">
        <v>21</v>
      </c>
      <c r="E17" s="2">
        <v>27</v>
      </c>
      <c r="F17" s="2">
        <v>26</v>
      </c>
      <c r="G17" s="2">
        <v>25</v>
      </c>
      <c r="H17" s="2">
        <v>21</v>
      </c>
      <c r="I17" s="2">
        <v>62</v>
      </c>
      <c r="J17" s="2">
        <v>71</v>
      </c>
      <c r="K17" s="2">
        <v>56</v>
      </c>
      <c r="L17" s="2">
        <v>55</v>
      </c>
      <c r="M17" s="2">
        <v>51</v>
      </c>
      <c r="N17" s="2">
        <v>85</v>
      </c>
      <c r="O17" s="2">
        <v>83</v>
      </c>
      <c r="P17" s="2">
        <v>88</v>
      </c>
      <c r="Q17" s="3">
        <v>95</v>
      </c>
      <c r="R17" s="3">
        <v>98</v>
      </c>
      <c r="S17" s="3">
        <f t="shared" si="0"/>
        <v>880</v>
      </c>
    </row>
    <row r="18" spans="1:19" ht="14.25">
      <c r="A18" s="7" t="s">
        <v>59</v>
      </c>
      <c r="B18" s="2" t="s">
        <v>16</v>
      </c>
      <c r="C18" s="2">
        <v>0</v>
      </c>
      <c r="D18" s="2">
        <v>4</v>
      </c>
      <c r="E18" s="2">
        <v>0</v>
      </c>
      <c r="F18" s="2">
        <v>6</v>
      </c>
      <c r="G18" s="2">
        <v>1</v>
      </c>
      <c r="H18" s="2">
        <v>10</v>
      </c>
      <c r="I18" s="2">
        <v>6</v>
      </c>
      <c r="J18" s="2">
        <v>12</v>
      </c>
      <c r="K18" s="2">
        <v>15</v>
      </c>
      <c r="L18" s="2">
        <v>23</v>
      </c>
      <c r="M18" s="2">
        <v>11</v>
      </c>
      <c r="N18" s="2">
        <v>12</v>
      </c>
      <c r="O18" s="2">
        <v>14</v>
      </c>
      <c r="P18" s="2">
        <v>20</v>
      </c>
      <c r="Q18" s="3">
        <v>25</v>
      </c>
      <c r="R18" s="3">
        <v>26</v>
      </c>
      <c r="S18" s="3">
        <f t="shared" si="0"/>
        <v>185</v>
      </c>
    </row>
    <row r="19" spans="1:19" ht="14.25">
      <c r="A19" s="7" t="s">
        <v>60</v>
      </c>
      <c r="B19" s="2" t="s">
        <v>17</v>
      </c>
      <c r="C19" s="4" t="s">
        <v>48</v>
      </c>
      <c r="D19" s="4" t="s">
        <v>48</v>
      </c>
      <c r="E19" s="4" t="s">
        <v>48</v>
      </c>
      <c r="F19" s="4" t="s">
        <v>48</v>
      </c>
      <c r="G19" s="4" t="s">
        <v>48</v>
      </c>
      <c r="H19" s="4" t="s">
        <v>48</v>
      </c>
      <c r="I19" s="2">
        <v>1</v>
      </c>
      <c r="J19" s="2" t="s">
        <v>48</v>
      </c>
      <c r="K19" s="2" t="s">
        <v>48</v>
      </c>
      <c r="L19" s="2" t="s">
        <v>48</v>
      </c>
      <c r="M19" s="2" t="s">
        <v>48</v>
      </c>
      <c r="N19" s="2">
        <v>4</v>
      </c>
      <c r="O19" s="2">
        <v>2</v>
      </c>
      <c r="P19" s="2">
        <v>1</v>
      </c>
      <c r="Q19" s="3">
        <v>5</v>
      </c>
      <c r="R19" s="3">
        <v>1</v>
      </c>
      <c r="S19" s="3">
        <f t="shared" si="0"/>
        <v>14</v>
      </c>
    </row>
    <row r="20" spans="1:19" ht="14.25">
      <c r="A20" s="7" t="s">
        <v>61</v>
      </c>
      <c r="B20" s="2" t="s">
        <v>62</v>
      </c>
      <c r="C20" s="4" t="s">
        <v>48</v>
      </c>
      <c r="D20" s="4" t="s">
        <v>48</v>
      </c>
      <c r="E20" s="4" t="s">
        <v>48</v>
      </c>
      <c r="F20" s="4" t="s">
        <v>48</v>
      </c>
      <c r="G20" s="4" t="s">
        <v>48</v>
      </c>
      <c r="H20" s="4" t="s">
        <v>48</v>
      </c>
      <c r="I20" s="2" t="s">
        <v>48</v>
      </c>
      <c r="J20" s="2" t="s">
        <v>48</v>
      </c>
      <c r="K20" s="2">
        <v>2</v>
      </c>
      <c r="L20" s="2" t="s">
        <v>48</v>
      </c>
      <c r="M20" s="2" t="s">
        <v>48</v>
      </c>
      <c r="N20" s="2" t="s">
        <v>48</v>
      </c>
      <c r="O20" s="2" t="s">
        <v>48</v>
      </c>
      <c r="P20" s="2" t="s">
        <v>48</v>
      </c>
      <c r="Q20" s="3">
        <v>1</v>
      </c>
      <c r="R20" s="3">
        <v>0</v>
      </c>
      <c r="S20" s="3">
        <f t="shared" si="0"/>
        <v>3</v>
      </c>
    </row>
    <row r="21" spans="1:19" ht="14.25">
      <c r="A21" s="7" t="s">
        <v>63</v>
      </c>
      <c r="B21" s="2" t="s">
        <v>19</v>
      </c>
      <c r="C21" s="4" t="s">
        <v>48</v>
      </c>
      <c r="D21" s="4" t="s">
        <v>48</v>
      </c>
      <c r="E21" s="4" t="s">
        <v>48</v>
      </c>
      <c r="F21" s="4" t="s">
        <v>48</v>
      </c>
      <c r="G21" s="4" t="s">
        <v>48</v>
      </c>
      <c r="H21" s="4" t="s">
        <v>48</v>
      </c>
      <c r="I21" s="2">
        <v>42</v>
      </c>
      <c r="J21" s="2">
        <v>84</v>
      </c>
      <c r="K21" s="2">
        <v>111</v>
      </c>
      <c r="L21" s="2">
        <v>118</v>
      </c>
      <c r="M21" s="2">
        <v>117</v>
      </c>
      <c r="N21" s="2">
        <v>146</v>
      </c>
      <c r="O21" s="2">
        <v>178</v>
      </c>
      <c r="P21" s="2">
        <v>146</v>
      </c>
      <c r="Q21" s="3">
        <v>129</v>
      </c>
      <c r="R21" s="3">
        <v>109</v>
      </c>
      <c r="S21" s="3">
        <f t="shared" si="0"/>
        <v>1180</v>
      </c>
    </row>
    <row r="22" spans="1:19" ht="14.25">
      <c r="A22" s="7" t="s">
        <v>64</v>
      </c>
      <c r="B22" s="2" t="s">
        <v>20</v>
      </c>
      <c r="C22" s="2">
        <v>0</v>
      </c>
      <c r="D22" s="2">
        <v>1</v>
      </c>
      <c r="E22" s="2" t="s">
        <v>48</v>
      </c>
      <c r="F22" s="2" t="s">
        <v>48</v>
      </c>
      <c r="G22" s="2">
        <v>1</v>
      </c>
      <c r="H22" s="2">
        <v>1</v>
      </c>
      <c r="I22" s="2">
        <v>2</v>
      </c>
      <c r="J22" s="2">
        <v>1</v>
      </c>
      <c r="K22" s="2">
        <v>0</v>
      </c>
      <c r="L22" s="2">
        <v>1</v>
      </c>
      <c r="M22" s="2">
        <v>0</v>
      </c>
      <c r="N22" s="2">
        <v>4</v>
      </c>
      <c r="O22" s="2">
        <v>2</v>
      </c>
      <c r="P22" s="2">
        <v>1</v>
      </c>
      <c r="Q22" s="3">
        <v>3</v>
      </c>
      <c r="R22" s="3">
        <v>2</v>
      </c>
      <c r="S22" s="3">
        <f t="shared" si="0"/>
        <v>19</v>
      </c>
    </row>
    <row r="23" spans="1:19" ht="14.25">
      <c r="A23" s="7" t="s">
        <v>65</v>
      </c>
      <c r="B23" s="2" t="s">
        <v>21</v>
      </c>
      <c r="C23" s="4" t="s">
        <v>48</v>
      </c>
      <c r="D23" s="4" t="s">
        <v>48</v>
      </c>
      <c r="E23" s="4" t="s">
        <v>48</v>
      </c>
      <c r="F23" s="4" t="s">
        <v>48</v>
      </c>
      <c r="G23" s="4" t="s">
        <v>48</v>
      </c>
      <c r="H23" s="4" t="s">
        <v>48</v>
      </c>
      <c r="I23" s="2">
        <v>14</v>
      </c>
      <c r="J23" s="2">
        <v>25</v>
      </c>
      <c r="K23" s="2">
        <v>41</v>
      </c>
      <c r="L23" s="2">
        <v>38</v>
      </c>
      <c r="M23" s="2">
        <v>45</v>
      </c>
      <c r="N23" s="2">
        <v>62</v>
      </c>
      <c r="O23" s="2">
        <v>80</v>
      </c>
      <c r="P23" s="2">
        <v>114</v>
      </c>
      <c r="Q23" s="3">
        <v>100</v>
      </c>
      <c r="R23" s="3">
        <v>85</v>
      </c>
      <c r="S23" s="3">
        <f t="shared" si="0"/>
        <v>604</v>
      </c>
    </row>
    <row r="24" spans="1:19" ht="14.25">
      <c r="A24" s="7" t="s">
        <v>66</v>
      </c>
      <c r="B24" s="2" t="s">
        <v>23</v>
      </c>
      <c r="C24" s="4" t="s">
        <v>48</v>
      </c>
      <c r="D24" s="4" t="s">
        <v>48</v>
      </c>
      <c r="E24" s="4" t="s">
        <v>48</v>
      </c>
      <c r="F24" s="4" t="s">
        <v>48</v>
      </c>
      <c r="G24" s="4" t="s">
        <v>48</v>
      </c>
      <c r="H24" s="4" t="s">
        <v>48</v>
      </c>
      <c r="I24" s="2" t="s">
        <v>48</v>
      </c>
      <c r="J24" s="2" t="s">
        <v>48</v>
      </c>
      <c r="K24" s="2">
        <v>1</v>
      </c>
      <c r="L24" s="2">
        <v>3</v>
      </c>
      <c r="M24" s="2">
        <v>4</v>
      </c>
      <c r="N24" s="2">
        <v>3</v>
      </c>
      <c r="O24" s="2" t="s">
        <v>48</v>
      </c>
      <c r="P24" s="2">
        <v>4</v>
      </c>
      <c r="Q24" s="3">
        <v>6</v>
      </c>
      <c r="R24" s="3">
        <v>9</v>
      </c>
      <c r="S24" s="3">
        <f t="shared" si="0"/>
        <v>30</v>
      </c>
    </row>
    <row r="25" spans="1:19" ht="14.25">
      <c r="A25" s="7" t="s">
        <v>67</v>
      </c>
      <c r="B25" s="2" t="s">
        <v>7</v>
      </c>
      <c r="C25" s="2">
        <v>51</v>
      </c>
      <c r="D25" s="2">
        <v>119</v>
      </c>
      <c r="E25" s="2">
        <v>153</v>
      </c>
      <c r="F25" s="2">
        <v>193</v>
      </c>
      <c r="G25" s="2">
        <v>219</v>
      </c>
      <c r="H25" s="2">
        <v>395</v>
      </c>
      <c r="I25" s="2">
        <v>566</v>
      </c>
      <c r="J25" s="2">
        <v>652</v>
      </c>
      <c r="K25" s="2">
        <v>669</v>
      </c>
      <c r="L25" s="2">
        <v>649</v>
      </c>
      <c r="M25" s="2">
        <v>654</v>
      </c>
      <c r="N25" s="2">
        <v>676</v>
      </c>
      <c r="O25" s="2">
        <v>754</v>
      </c>
      <c r="P25" s="2">
        <v>829</v>
      </c>
      <c r="Q25" s="3">
        <v>874</v>
      </c>
      <c r="R25" s="3">
        <v>1041</v>
      </c>
      <c r="S25" s="3">
        <f t="shared" si="0"/>
        <v>8494</v>
      </c>
    </row>
    <row r="26" spans="1:19" ht="14.25">
      <c r="A26" s="7" t="s">
        <v>68</v>
      </c>
      <c r="B26" s="2" t="s">
        <v>25</v>
      </c>
      <c r="C26" s="4" t="s">
        <v>48</v>
      </c>
      <c r="D26" s="4" t="s">
        <v>48</v>
      </c>
      <c r="E26" s="4" t="s">
        <v>48</v>
      </c>
      <c r="F26" s="4" t="s">
        <v>48</v>
      </c>
      <c r="G26" s="4" t="s">
        <v>48</v>
      </c>
      <c r="H26" s="4" t="s">
        <v>48</v>
      </c>
      <c r="I26" s="2">
        <v>19</v>
      </c>
      <c r="J26" s="2">
        <v>10</v>
      </c>
      <c r="K26" s="2">
        <v>20</v>
      </c>
      <c r="L26" s="2">
        <v>14</v>
      </c>
      <c r="M26" s="2">
        <v>12</v>
      </c>
      <c r="N26" s="2">
        <v>11</v>
      </c>
      <c r="O26" s="2">
        <v>15</v>
      </c>
      <c r="P26" s="2">
        <v>18</v>
      </c>
      <c r="Q26" s="3">
        <v>12</v>
      </c>
      <c r="R26" s="3">
        <v>13</v>
      </c>
      <c r="S26" s="3">
        <f t="shared" si="0"/>
        <v>144</v>
      </c>
    </row>
    <row r="27" spans="1:19" ht="14.25">
      <c r="A27" s="7" t="s">
        <v>69</v>
      </c>
      <c r="B27" s="2" t="s">
        <v>1</v>
      </c>
      <c r="C27" s="2">
        <v>5</v>
      </c>
      <c r="D27" s="2">
        <v>22</v>
      </c>
      <c r="E27" s="2">
        <v>39</v>
      </c>
      <c r="F27" s="2">
        <v>62</v>
      </c>
      <c r="G27" s="2">
        <v>81</v>
      </c>
      <c r="H27" s="2">
        <v>125</v>
      </c>
      <c r="I27" s="2">
        <v>194</v>
      </c>
      <c r="J27" s="2">
        <v>269</v>
      </c>
      <c r="K27" s="2">
        <v>306</v>
      </c>
      <c r="L27" s="2">
        <v>399</v>
      </c>
      <c r="M27" s="2">
        <v>436</v>
      </c>
      <c r="N27" s="2">
        <v>520</v>
      </c>
      <c r="O27" s="2">
        <v>665</v>
      </c>
      <c r="P27" s="2">
        <v>756</v>
      </c>
      <c r="Q27" s="3">
        <v>946</v>
      </c>
      <c r="R27" s="3">
        <v>831</v>
      </c>
      <c r="S27" s="3">
        <f t="shared" si="0"/>
        <v>5656</v>
      </c>
    </row>
    <row r="28" spans="1:19" ht="14.25">
      <c r="A28" s="7" t="s">
        <v>70</v>
      </c>
      <c r="B28" s="2" t="s">
        <v>26</v>
      </c>
      <c r="C28" s="4" t="s">
        <v>48</v>
      </c>
      <c r="D28" s="4" t="s">
        <v>48</v>
      </c>
      <c r="E28" s="4" t="s">
        <v>48</v>
      </c>
      <c r="F28" s="4" t="s">
        <v>48</v>
      </c>
      <c r="G28" s="4" t="s">
        <v>48</v>
      </c>
      <c r="H28" s="4" t="s">
        <v>48</v>
      </c>
      <c r="I28" s="2">
        <v>10</v>
      </c>
      <c r="J28" s="2">
        <v>35</v>
      </c>
      <c r="K28" s="2">
        <v>48</v>
      </c>
      <c r="L28" s="2">
        <v>57</v>
      </c>
      <c r="M28" s="2">
        <v>66</v>
      </c>
      <c r="N28" s="2">
        <v>81</v>
      </c>
      <c r="O28" s="2">
        <v>130</v>
      </c>
      <c r="P28" s="2">
        <v>131</v>
      </c>
      <c r="Q28" s="3">
        <v>188</v>
      </c>
      <c r="R28" s="3">
        <v>264</v>
      </c>
      <c r="S28" s="3">
        <f t="shared" si="0"/>
        <v>1010</v>
      </c>
    </row>
    <row r="29" spans="1:19" ht="14.25">
      <c r="A29" s="7" t="s">
        <v>71</v>
      </c>
      <c r="B29" s="2" t="s">
        <v>29</v>
      </c>
      <c r="C29" s="4" t="s">
        <v>48</v>
      </c>
      <c r="D29" s="4" t="s">
        <v>48</v>
      </c>
      <c r="E29" s="4" t="s">
        <v>48</v>
      </c>
      <c r="F29" s="4" t="s">
        <v>48</v>
      </c>
      <c r="G29" s="4" t="s">
        <v>48</v>
      </c>
      <c r="H29" s="4" t="s">
        <v>48</v>
      </c>
      <c r="I29" s="2">
        <v>31</v>
      </c>
      <c r="J29" s="2">
        <v>59</v>
      </c>
      <c r="K29" s="2">
        <v>81</v>
      </c>
      <c r="L29" s="2">
        <v>83</v>
      </c>
      <c r="M29" s="2">
        <v>95</v>
      </c>
      <c r="N29" s="2">
        <v>110</v>
      </c>
      <c r="O29" s="2">
        <v>113</v>
      </c>
      <c r="P29" s="2">
        <v>166</v>
      </c>
      <c r="Q29" s="3">
        <v>240</v>
      </c>
      <c r="R29" s="3">
        <v>232</v>
      </c>
      <c r="S29" s="3">
        <f t="shared" si="0"/>
        <v>1210</v>
      </c>
    </row>
    <row r="30" spans="1:19" ht="14.25">
      <c r="A30" s="7" t="s">
        <v>72</v>
      </c>
      <c r="B30" s="2" t="s">
        <v>28</v>
      </c>
      <c r="C30" s="4" t="s">
        <v>48</v>
      </c>
      <c r="D30" s="4" t="s">
        <v>48</v>
      </c>
      <c r="E30" s="4" t="s">
        <v>48</v>
      </c>
      <c r="F30" s="4" t="s">
        <v>48</v>
      </c>
      <c r="G30" s="4" t="s">
        <v>48</v>
      </c>
      <c r="H30" s="4" t="s">
        <v>48</v>
      </c>
      <c r="I30" s="2">
        <v>17</v>
      </c>
      <c r="J30" s="2">
        <v>21</v>
      </c>
      <c r="K30" s="2">
        <v>54</v>
      </c>
      <c r="L30" s="2">
        <v>47</v>
      </c>
      <c r="M30" s="2">
        <v>52</v>
      </c>
      <c r="N30" s="2">
        <v>39</v>
      </c>
      <c r="O30" s="2">
        <v>35</v>
      </c>
      <c r="P30" s="2">
        <v>50</v>
      </c>
      <c r="Q30" s="3">
        <v>54</v>
      </c>
      <c r="R30" s="3">
        <v>45</v>
      </c>
      <c r="S30" s="3">
        <f t="shared" si="0"/>
        <v>414</v>
      </c>
    </row>
    <row r="31" spans="1:19" ht="14.25">
      <c r="A31" s="7" t="s">
        <v>73</v>
      </c>
      <c r="B31" s="2" t="s">
        <v>5</v>
      </c>
      <c r="C31" s="4"/>
      <c r="D31" s="4"/>
      <c r="E31" s="4" t="s">
        <v>48</v>
      </c>
      <c r="F31" s="4" t="s">
        <v>48</v>
      </c>
      <c r="G31" s="4" t="s">
        <v>48</v>
      </c>
      <c r="H31" s="4" t="s">
        <v>48</v>
      </c>
      <c r="I31" s="4" t="s">
        <v>48</v>
      </c>
      <c r="J31" s="4" t="s">
        <v>48</v>
      </c>
      <c r="K31" s="4" t="s">
        <v>48</v>
      </c>
      <c r="L31" s="4" t="s">
        <v>48</v>
      </c>
      <c r="M31" s="4" t="s">
        <v>48</v>
      </c>
      <c r="N31" s="4" t="s">
        <v>48</v>
      </c>
      <c r="O31" s="4" t="s">
        <v>48</v>
      </c>
      <c r="P31" s="2">
        <v>19</v>
      </c>
      <c r="Q31" s="3">
        <v>22</v>
      </c>
      <c r="R31" s="3">
        <v>24</v>
      </c>
      <c r="S31" s="3">
        <f t="shared" si="0"/>
        <v>65</v>
      </c>
    </row>
    <row r="32" spans="1:19" ht="14.25">
      <c r="A32" s="7" t="s">
        <v>74</v>
      </c>
      <c r="B32" s="2" t="s">
        <v>27</v>
      </c>
      <c r="C32" s="2">
        <v>7</v>
      </c>
      <c r="D32" s="2">
        <v>24</v>
      </c>
      <c r="E32" s="2">
        <v>21</v>
      </c>
      <c r="F32" s="2">
        <v>19</v>
      </c>
      <c r="G32" s="2">
        <v>24</v>
      </c>
      <c r="H32" s="2">
        <v>24</v>
      </c>
      <c r="I32" s="2">
        <v>41</v>
      </c>
      <c r="J32" s="2">
        <v>35</v>
      </c>
      <c r="K32" s="2">
        <v>47</v>
      </c>
      <c r="L32" s="2">
        <v>28</v>
      </c>
      <c r="M32" s="2">
        <v>32</v>
      </c>
      <c r="N32" s="2">
        <v>37</v>
      </c>
      <c r="O32" s="2">
        <v>27</v>
      </c>
      <c r="P32" s="2">
        <v>28</v>
      </c>
      <c r="Q32" s="3">
        <v>37</v>
      </c>
      <c r="R32" s="3">
        <v>29</v>
      </c>
      <c r="S32" s="3">
        <f t="shared" si="0"/>
        <v>460</v>
      </c>
    </row>
    <row r="33" spans="1:19" ht="14.25">
      <c r="A33" s="7" t="s">
        <v>75</v>
      </c>
      <c r="B33" s="2" t="s">
        <v>30</v>
      </c>
      <c r="C33" s="4" t="s">
        <v>48</v>
      </c>
      <c r="D33" s="4" t="s">
        <v>48</v>
      </c>
      <c r="E33" s="4" t="s">
        <v>48</v>
      </c>
      <c r="F33" s="4" t="s">
        <v>48</v>
      </c>
      <c r="G33" s="4" t="s">
        <v>48</v>
      </c>
      <c r="H33" s="4" t="s">
        <v>48</v>
      </c>
      <c r="I33" s="2">
        <v>72</v>
      </c>
      <c r="J33" s="2">
        <v>224</v>
      </c>
      <c r="K33" s="2">
        <v>434</v>
      </c>
      <c r="L33" s="2">
        <v>770</v>
      </c>
      <c r="M33" s="2">
        <v>891</v>
      </c>
      <c r="N33" s="2">
        <v>1156</v>
      </c>
      <c r="O33" s="2">
        <v>1511</v>
      </c>
      <c r="P33" s="2">
        <v>1965</v>
      </c>
      <c r="Q33" s="3">
        <v>2705</v>
      </c>
      <c r="R33" s="3">
        <v>3167</v>
      </c>
      <c r="S33" s="3">
        <f t="shared" si="0"/>
        <v>12895</v>
      </c>
    </row>
    <row r="34" spans="1:19" ht="14.25">
      <c r="A34" s="7" t="s">
        <v>76</v>
      </c>
      <c r="B34" s="2" t="s">
        <v>15</v>
      </c>
      <c r="C34" s="4" t="s">
        <v>48</v>
      </c>
      <c r="D34" s="4" t="s">
        <v>48</v>
      </c>
      <c r="E34" s="4" t="s">
        <v>48</v>
      </c>
      <c r="F34" s="4" t="s">
        <v>48</v>
      </c>
      <c r="G34" s="4" t="s">
        <v>48</v>
      </c>
      <c r="H34" s="4" t="s">
        <v>48</v>
      </c>
      <c r="I34" s="2">
        <v>17</v>
      </c>
      <c r="J34" s="2">
        <v>34</v>
      </c>
      <c r="K34" s="2">
        <v>51</v>
      </c>
      <c r="L34" s="2">
        <v>80</v>
      </c>
      <c r="M34" s="2">
        <v>88</v>
      </c>
      <c r="N34" s="2">
        <v>124</v>
      </c>
      <c r="O34" s="2">
        <v>145</v>
      </c>
      <c r="P34" s="2">
        <v>167</v>
      </c>
      <c r="Q34" s="3">
        <v>212</v>
      </c>
      <c r="R34" s="3">
        <v>176</v>
      </c>
      <c r="S34" s="3">
        <f t="shared" si="0"/>
        <v>1094</v>
      </c>
    </row>
    <row r="35" spans="1:19" ht="14.25">
      <c r="A35" s="7" t="s">
        <v>77</v>
      </c>
      <c r="B35" s="2" t="s">
        <v>78</v>
      </c>
      <c r="C35" s="2">
        <v>34</v>
      </c>
      <c r="D35" s="2">
        <v>44</v>
      </c>
      <c r="E35" s="2">
        <v>31</v>
      </c>
      <c r="F35" s="2">
        <v>46</v>
      </c>
      <c r="G35" s="2">
        <v>40</v>
      </c>
      <c r="H35" s="2">
        <v>42</v>
      </c>
      <c r="I35" s="2">
        <v>56</v>
      </c>
      <c r="J35" s="2">
        <v>55</v>
      </c>
      <c r="K35" s="2">
        <v>53</v>
      </c>
      <c r="L35" s="2">
        <v>69</v>
      </c>
      <c r="M35" s="2">
        <v>70</v>
      </c>
      <c r="N35" s="2">
        <v>80</v>
      </c>
      <c r="O35" s="2">
        <v>84</v>
      </c>
      <c r="P35" s="2">
        <v>75</v>
      </c>
      <c r="Q35" s="3">
        <v>82</v>
      </c>
      <c r="R35" s="3">
        <v>89</v>
      </c>
      <c r="S35" s="3">
        <f t="shared" si="0"/>
        <v>950</v>
      </c>
    </row>
    <row r="36" spans="1:19" ht="14.25">
      <c r="A36" s="7" t="s">
        <v>79</v>
      </c>
      <c r="B36" s="2" t="s">
        <v>18</v>
      </c>
      <c r="C36" s="2">
        <v>11</v>
      </c>
      <c r="D36" s="2">
        <v>33</v>
      </c>
      <c r="E36" s="2">
        <v>70</v>
      </c>
      <c r="F36" s="2">
        <v>98</v>
      </c>
      <c r="G36" s="2">
        <v>123</v>
      </c>
      <c r="H36" s="2">
        <v>174</v>
      </c>
      <c r="I36" s="2">
        <v>212</v>
      </c>
      <c r="J36" s="2">
        <v>232</v>
      </c>
      <c r="K36" s="2">
        <v>269</v>
      </c>
      <c r="L36" s="2">
        <v>279</v>
      </c>
      <c r="M36" s="2">
        <v>307</v>
      </c>
      <c r="N36" s="2">
        <v>363</v>
      </c>
      <c r="O36" s="2">
        <v>455</v>
      </c>
      <c r="P36" s="2">
        <v>455</v>
      </c>
      <c r="Q36" s="3">
        <v>630</v>
      </c>
      <c r="R36" s="3">
        <v>705</v>
      </c>
      <c r="S36" s="3">
        <f t="shared" si="0"/>
        <v>4416</v>
      </c>
    </row>
    <row r="37" spans="1:19" ht="14.25">
      <c r="A37" s="8" t="s">
        <v>80</v>
      </c>
      <c r="B37" s="4"/>
      <c r="C37" s="4">
        <v>220</v>
      </c>
      <c r="D37" s="4">
        <v>466</v>
      </c>
      <c r="E37" s="4">
        <v>614</v>
      </c>
      <c r="F37" s="4">
        <v>750</v>
      </c>
      <c r="G37" s="4">
        <v>996</v>
      </c>
      <c r="H37" s="4">
        <v>1459</v>
      </c>
      <c r="I37" s="4">
        <v>2332</v>
      </c>
      <c r="J37" s="4">
        <v>3063</v>
      </c>
      <c r="K37" s="4">
        <v>3730</v>
      </c>
      <c r="L37" s="4">
        <v>4446</v>
      </c>
      <c r="M37" s="4">
        <v>4923</v>
      </c>
      <c r="N37" s="4">
        <v>6070</v>
      </c>
      <c r="O37" s="4">
        <v>7583</v>
      </c>
      <c r="P37" s="4">
        <v>8972</v>
      </c>
      <c r="Q37" s="5">
        <v>10772</v>
      </c>
      <c r="R37" s="5">
        <v>11693</v>
      </c>
      <c r="S37" s="3">
        <f t="shared" si="0"/>
        <v>68089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H10" sqref="H10"/>
    </sheetView>
  </sheetViews>
  <sheetFormatPr defaultColWidth="9.140625" defaultRowHeight="15"/>
  <cols>
    <col min="1" max="1" width="14.00390625" style="0" customWidth="1"/>
    <col min="2" max="3" width="11.28125" style="0" customWidth="1"/>
    <col min="4" max="4" width="10.421875" style="0" customWidth="1"/>
    <col min="5" max="5" width="13.421875" style="0" customWidth="1"/>
  </cols>
  <sheetData>
    <row r="1" ht="14.25">
      <c r="A1" s="1" t="s">
        <v>88</v>
      </c>
    </row>
    <row r="3" spans="1:5" ht="64.5" customHeight="1">
      <c r="A3" s="4" t="s">
        <v>85</v>
      </c>
      <c r="B3" s="4" t="s">
        <v>91</v>
      </c>
      <c r="C3" s="4" t="s">
        <v>92</v>
      </c>
      <c r="D3" s="4" t="s">
        <v>81</v>
      </c>
      <c r="E3" s="4" t="s">
        <v>82</v>
      </c>
    </row>
    <row r="4" spans="1:5" ht="14.25">
      <c r="A4" s="10" t="s">
        <v>83</v>
      </c>
      <c r="B4" s="10">
        <v>1426</v>
      </c>
      <c r="C4" s="10">
        <v>220</v>
      </c>
      <c r="D4" s="10">
        <v>1206</v>
      </c>
      <c r="E4" s="11">
        <v>0.154</v>
      </c>
    </row>
    <row r="5" spans="1:5" ht="14.25">
      <c r="A5" s="10" t="s">
        <v>84</v>
      </c>
      <c r="B5" s="10">
        <v>2813</v>
      </c>
      <c r="C5" s="10">
        <v>466</v>
      </c>
      <c r="D5" s="10">
        <v>2347</v>
      </c>
      <c r="E5" s="11">
        <v>0.166</v>
      </c>
    </row>
    <row r="6" spans="1:5" ht="14.25">
      <c r="A6" s="10" t="s">
        <v>33</v>
      </c>
      <c r="B6" s="10">
        <v>3691</v>
      </c>
      <c r="C6" s="10">
        <v>614</v>
      </c>
      <c r="D6" s="10">
        <v>3077</v>
      </c>
      <c r="E6" s="11">
        <v>0.166</v>
      </c>
    </row>
    <row r="7" spans="1:5" ht="14.25">
      <c r="A7" s="10" t="s">
        <v>34</v>
      </c>
      <c r="B7" s="10">
        <v>4322</v>
      </c>
      <c r="C7" s="10">
        <v>750</v>
      </c>
      <c r="D7" s="10">
        <v>3572</v>
      </c>
      <c r="E7" s="11">
        <v>0.173</v>
      </c>
    </row>
    <row r="8" spans="1:5" ht="14.25">
      <c r="A8" s="10" t="s">
        <v>35</v>
      </c>
      <c r="B8" s="10">
        <v>5419</v>
      </c>
      <c r="C8" s="10">
        <v>996</v>
      </c>
      <c r="D8" s="10">
        <v>4423</v>
      </c>
      <c r="E8" s="11">
        <v>0.184</v>
      </c>
    </row>
    <row r="9" spans="1:5" ht="14.25">
      <c r="A9" s="10" t="s">
        <v>36</v>
      </c>
      <c r="B9" s="10">
        <v>6278</v>
      </c>
      <c r="C9" s="10">
        <v>1459</v>
      </c>
      <c r="D9" s="10">
        <v>4819</v>
      </c>
      <c r="E9" s="11">
        <v>0.232</v>
      </c>
    </row>
    <row r="10" spans="1:5" ht="14.25">
      <c r="A10" s="10" t="s">
        <v>37</v>
      </c>
      <c r="B10" s="10">
        <v>8388</v>
      </c>
      <c r="C10" s="10">
        <v>2332</v>
      </c>
      <c r="D10" s="10">
        <v>6056</v>
      </c>
      <c r="E10" s="11">
        <v>0.278</v>
      </c>
    </row>
    <row r="11" spans="1:5" ht="14.25">
      <c r="A11" s="10" t="s">
        <v>38</v>
      </c>
      <c r="B11" s="10">
        <v>9974</v>
      </c>
      <c r="C11" s="10">
        <v>3063</v>
      </c>
      <c r="D11" s="10">
        <v>6911</v>
      </c>
      <c r="E11" s="11">
        <v>0.307</v>
      </c>
    </row>
    <row r="12" spans="1:5" ht="14.25">
      <c r="A12" s="10" t="s">
        <v>39</v>
      </c>
      <c r="B12" s="12">
        <v>11219</v>
      </c>
      <c r="C12" s="10">
        <v>3730</v>
      </c>
      <c r="D12" s="10">
        <v>7489</v>
      </c>
      <c r="E12" s="11">
        <v>0.332</v>
      </c>
    </row>
    <row r="13" spans="1:5" ht="14.25">
      <c r="A13" s="10" t="s">
        <v>40</v>
      </c>
      <c r="B13" s="12">
        <v>12854</v>
      </c>
      <c r="C13" s="10">
        <v>4446</v>
      </c>
      <c r="D13" s="10">
        <v>8408</v>
      </c>
      <c r="E13" s="11">
        <v>0.346</v>
      </c>
    </row>
    <row r="14" spans="1:5" ht="14.25">
      <c r="A14" s="10" t="s">
        <v>41</v>
      </c>
      <c r="B14" s="13">
        <v>13402</v>
      </c>
      <c r="C14" s="10">
        <v>4923</v>
      </c>
      <c r="D14" s="10">
        <v>8479</v>
      </c>
      <c r="E14" s="11">
        <v>0.367</v>
      </c>
    </row>
    <row r="15" spans="1:5" ht="14.25">
      <c r="A15" s="10" t="s">
        <v>42</v>
      </c>
      <c r="B15" s="12">
        <v>14021</v>
      </c>
      <c r="C15" s="10">
        <v>6070</v>
      </c>
      <c r="D15" s="10">
        <v>7951</v>
      </c>
      <c r="E15" s="11">
        <v>0.433</v>
      </c>
    </row>
    <row r="16" spans="1:5" ht="14.25">
      <c r="A16" s="10" t="s">
        <v>43</v>
      </c>
      <c r="B16" s="12">
        <v>14234</v>
      </c>
      <c r="C16" s="10">
        <v>7583</v>
      </c>
      <c r="D16" s="10">
        <v>6651</v>
      </c>
      <c r="E16" s="11">
        <v>0.533</v>
      </c>
    </row>
    <row r="17" spans="1:5" ht="14.25">
      <c r="A17" s="10" t="s">
        <v>44</v>
      </c>
      <c r="B17" s="12">
        <v>15315</v>
      </c>
      <c r="C17" s="10">
        <v>8972</v>
      </c>
      <c r="D17" s="10">
        <v>6343</v>
      </c>
      <c r="E17" s="11">
        <v>0.586</v>
      </c>
    </row>
    <row r="18" spans="1:5" ht="14.25">
      <c r="A18" s="10" t="s">
        <v>31</v>
      </c>
      <c r="B18" s="12">
        <v>16219</v>
      </c>
      <c r="C18" s="12">
        <v>10772</v>
      </c>
      <c r="D18" s="10">
        <v>5447</v>
      </c>
      <c r="E18" s="11">
        <v>0.664</v>
      </c>
    </row>
    <row r="19" spans="1:5" ht="14.25">
      <c r="A19" s="14" t="s">
        <v>32</v>
      </c>
      <c r="B19" s="14">
        <v>15517</v>
      </c>
      <c r="C19" s="14">
        <v>11693</v>
      </c>
      <c r="D19" s="14">
        <f>B19-C19</f>
        <v>3824</v>
      </c>
      <c r="E19" s="11">
        <f>C19/B19</f>
        <v>0.7535606109428369</v>
      </c>
    </row>
    <row r="20" spans="1:5" ht="14.25">
      <c r="A20" s="15" t="s">
        <v>86</v>
      </c>
      <c r="B20" s="16">
        <f>SUM(B4:B19)</f>
        <v>155092</v>
      </c>
      <c r="C20" s="16">
        <f>SUM(C4:C19)</f>
        <v>68089</v>
      </c>
      <c r="D20" s="14">
        <f>B20-C20</f>
        <v>87003</v>
      </c>
      <c r="E20" s="17">
        <f>C20/B20</f>
        <v>0.4390232894024192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mczlonkowska</dc:creator>
  <cp:keywords/>
  <dc:description/>
  <cp:lastModifiedBy>mczlonkowska</cp:lastModifiedBy>
  <dcterms:created xsi:type="dcterms:W3CDTF">2015-10-22T11:05:28Z</dcterms:created>
  <dcterms:modified xsi:type="dcterms:W3CDTF">2015-10-30T14:07:19Z</dcterms:modified>
  <cp:category/>
  <cp:version/>
  <cp:contentType/>
  <cp:contentStatus/>
</cp:coreProperties>
</file>