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-15" windowWidth="19260" windowHeight="12030"/>
  </bookViews>
  <sheets>
    <sheet name="dane ogólne" sheetId="1" r:id="rId1"/>
    <sheet name="wyjazdy_ranking" sheetId="2" r:id="rId2"/>
    <sheet name="stopień realizacji" sheetId="3" r:id="rId3"/>
    <sheet name="Dofinansowanie" sheetId="4" r:id="rId4"/>
    <sheet name="wyjazdy_krajami" sheetId="5" r:id="rId5"/>
  </sheets>
  <externalReferences>
    <externalReference r:id="rId6"/>
  </externalReferences>
  <definedNames>
    <definedName name="_xlnm.Print_Area" localSheetId="1">wyjazdy_ranking!$B$1:$F$9</definedName>
    <definedName name="_xlnm.Print_Titles" localSheetId="0">'dane ogólne'!$1:$4</definedName>
    <definedName name="_xlnm.Print_Titles" localSheetId="3">Dofinansowanie!$1:$4</definedName>
    <definedName name="_xlnm.Print_Titles" localSheetId="2">'stopień realizacji'!$1:$4</definedName>
    <definedName name="_xlnm.Print_Titles" localSheetId="1">wyjazdy_ranking!$1:$4</definedName>
  </definedNames>
  <calcPr calcId="125725"/>
</workbook>
</file>

<file path=xl/calcChain.xml><?xml version="1.0" encoding="utf-8"?>
<calcChain xmlns="http://schemas.openxmlformats.org/spreadsheetml/2006/main">
  <c r="K257" i="1"/>
  <c r="M257"/>
  <c r="I257"/>
  <c r="J257"/>
  <c r="F257"/>
  <c r="AJ4" i="5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F255"/>
  <c r="G3"/>
  <c r="H3"/>
  <c r="I3"/>
  <c r="J3"/>
  <c r="L3"/>
  <c r="M3"/>
  <c r="O3"/>
  <c r="P3"/>
  <c r="Q3"/>
  <c r="N3"/>
  <c r="Z3"/>
  <c r="S3"/>
  <c r="T3"/>
  <c r="V3"/>
  <c r="AI3"/>
  <c r="W3"/>
  <c r="X3"/>
  <c r="Y3"/>
  <c r="K3"/>
  <c r="AA3"/>
  <c r="AB3"/>
  <c r="AC3"/>
  <c r="AF3"/>
  <c r="AE3"/>
  <c r="AD3"/>
  <c r="AG3"/>
  <c r="R3"/>
  <c r="AH3"/>
  <c r="U3"/>
  <c r="F3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6"/>
  <c r="AJ3" i="5" l="1"/>
  <c r="AJ255"/>
</calcChain>
</file>

<file path=xl/sharedStrings.xml><?xml version="1.0" encoding="utf-8"?>
<sst xmlns="http://schemas.openxmlformats.org/spreadsheetml/2006/main" count="4598" uniqueCount="629">
  <si>
    <t>Lp</t>
  </si>
  <si>
    <t>Kod Erasmusa</t>
  </si>
  <si>
    <t>Typ instytucji</t>
  </si>
  <si>
    <t>Lp.</t>
  </si>
  <si>
    <t>Uczelnia</t>
  </si>
  <si>
    <t>Kwota ze środków progr. Erasmus przekazana uczelni 
(w EUR)</t>
  </si>
  <si>
    <t>Higher Education Institution</t>
  </si>
  <si>
    <t>Take-up rate</t>
  </si>
  <si>
    <t>Erasmus code</t>
  </si>
  <si>
    <t>Liczba zrealizowa-
nych wyjazdów</t>
  </si>
  <si>
    <t>No.</t>
  </si>
  <si>
    <t xml:space="preserve">Total number of implemented flows </t>
  </si>
  <si>
    <t>Average length of stay in days</t>
  </si>
  <si>
    <t>Average grant per flow</t>
  </si>
  <si>
    <t xml:space="preserve">Co-funding/
Erasmus grant  ratio </t>
  </si>
  <si>
    <t>Liczba 
wyjazdów</t>
  </si>
  <si>
    <t>Number of flows</t>
  </si>
  <si>
    <t>Total Erasmus grant 
paid to teachers 
by the HEI</t>
  </si>
  <si>
    <t>Procent wykorzystania funduszy</t>
  </si>
  <si>
    <t>Procent, jaki stanowiło dofinansowanie 
w stosunku do wykorzystanej kwoty 
z progr. Erasmus</t>
  </si>
  <si>
    <t>Średni czas pobytu
 nauczyciela w zagranicznej uczelni (w dniach)</t>
  </si>
  <si>
    <t>Średnie stypendium wypłacone 
na wyjazd 
(w EUR)</t>
  </si>
  <si>
    <t>Used funds/ allocated funds ratio (%)</t>
  </si>
  <si>
    <t>Total Erasmus grant paid to teachers 
by the HEI</t>
  </si>
  <si>
    <t>Total Erasmus grant awarded to the HEI</t>
  </si>
  <si>
    <t>Szacunkowa wysokość dofinansowania 
z budżetu uczelni 
i z innych źródeł 
(w EUR)</t>
  </si>
  <si>
    <t xml:space="preserve">Co-funding/
Erasmus grant ratio </t>
  </si>
  <si>
    <t>Originally planned flows</t>
  </si>
  <si>
    <t>Liczba  wyjazdów nauczycieli PIERWOTNIE plnowanych przez uczelnię</t>
  </si>
  <si>
    <t>Stopień realizacji wyjazdów, 
w procentach</t>
  </si>
  <si>
    <t>Number of outgoing teachers in comparison with the number of originally planned flows</t>
  </si>
  <si>
    <t>Kwota dofinanso-wania  w stosunku 
do kwoty z budżetu progr. Erasmus,
w procentach</t>
  </si>
  <si>
    <t>Kwota wykorzystana przez uczelnię, 
tj. wypłacona nauczycielom
(w EUR)</t>
  </si>
  <si>
    <t>Re-imbursed 
to the NA</t>
  </si>
  <si>
    <t>Kwota zwrócona do Narodowej Agencji
(w EUR)</t>
  </si>
  <si>
    <t>Szacunkowa kwota dofinansowania z budżetu uczelni i z in. źródeł (w EUR)</t>
  </si>
  <si>
    <t>Co-funding from university budget and other sources, in EUR</t>
  </si>
  <si>
    <t>Nazwa uczelni</t>
  </si>
  <si>
    <t>Staff Teaching Assignement: co-financing –  the amount of additional funding from other sources in comparison with the Erasmus grant</t>
  </si>
  <si>
    <t>Nazwa użytkownika</t>
  </si>
  <si>
    <t xml:space="preserve"> Kwota z budżetu  progr. Erasmus wykorzystana 
przez uczelnię 
(w EUR)</t>
  </si>
  <si>
    <t>Dofinansowanie wyjazdów nauczycieli akademickich ze źródeł innych niż fundusze programu Erasmus - wysokość dofinansowania w stosunku do wykorzystanej kwoty z programu Erasmus</t>
  </si>
  <si>
    <t>State (Publiczna)/ Non-State (Niepubliczna) Institution</t>
  </si>
  <si>
    <t>Austria-AT</t>
  </si>
  <si>
    <t>Belgia-BE</t>
  </si>
  <si>
    <t>Bułgaria-BG</t>
  </si>
  <si>
    <t>Cypr-CY</t>
  </si>
  <si>
    <t>Czechy-CZ</t>
  </si>
  <si>
    <t>Dania-DK</t>
  </si>
  <si>
    <t>Estonia-EE</t>
  </si>
  <si>
    <t>Finlandia-FI</t>
  </si>
  <si>
    <t>Francja-FR</t>
  </si>
  <si>
    <t>Grecja-GR</t>
  </si>
  <si>
    <t>Hiszpania-ES</t>
  </si>
  <si>
    <t>Holandia-NL</t>
  </si>
  <si>
    <t>Irlandia-IE</t>
  </si>
  <si>
    <t>Islandia-IS</t>
  </si>
  <si>
    <t>Lichtenstein-LI</t>
  </si>
  <si>
    <t>Luksemburg-LU</t>
  </si>
  <si>
    <t>Litwa-LT</t>
  </si>
  <si>
    <t>Łotwa-LV</t>
  </si>
  <si>
    <t>Malta-MT</t>
  </si>
  <si>
    <t>Niemcy-DE</t>
  </si>
  <si>
    <t>Norwegia-NO</t>
  </si>
  <si>
    <t>Portugalia-PT</t>
  </si>
  <si>
    <t>Rumunia-RO</t>
  </si>
  <si>
    <t>Słowacja-SK</t>
  </si>
  <si>
    <t>Słowenia-SI</t>
  </si>
  <si>
    <t>Szwecja-SE</t>
  </si>
  <si>
    <t>Turcja-TR</t>
  </si>
  <si>
    <t>Węgry-HU</t>
  </si>
  <si>
    <t>Wielka Brytania-UK</t>
  </si>
  <si>
    <t>Włochy-IT</t>
  </si>
  <si>
    <t>Uczelnie niewymienione w powyższym wykazie nie wysłaly żadnego nauczyciela akademickiego na stypendium Erasmusa lub nie prowadziły wymiany nauczycieli w roku 2009/10</t>
  </si>
  <si>
    <t>Uczelnie niewymienione w powyższym wykazie nie wysłaly żadnego nauczyciela lub nie organizowały wyjazdów nauczycieli w roku 2009/10</t>
  </si>
  <si>
    <t>Województwo</t>
  </si>
  <si>
    <t>State (Państwowa)/ Non-State (Niepaństwowa) Institution</t>
  </si>
  <si>
    <t>Voivodship</t>
  </si>
  <si>
    <t>Nr w rankingu</t>
  </si>
  <si>
    <t>Position</t>
  </si>
  <si>
    <t>Erasmus w Polsce w roku akademickim 2010/11</t>
  </si>
  <si>
    <t xml:space="preserve">Wyjazdy nauczycieli akademickich z poszczególnych uczelni w roku 2010/11 – dane ogólne  </t>
  </si>
  <si>
    <t>Teaching staff mobility in Poland  in 2010/11 – general data</t>
  </si>
  <si>
    <t>Number of outgoing staff in 2010/11 per university - ranking</t>
  </si>
  <si>
    <t>Liczba wyjazdów nauczycieli akademickich z poszczególnych uczelni w roku 2010/11 - ranking wg liczby wyjazdów</t>
  </si>
  <si>
    <t>Number of outgoing teachers in 2010/11 per university - ranking</t>
  </si>
  <si>
    <t>Stopień realizacji wyjazdów nauczycieli akademickich w poszczególnych uczelniach w roku 2010/11</t>
  </si>
  <si>
    <t>Universities not listed above had no outgoing teachers in 2010/11</t>
  </si>
  <si>
    <t>PL BIALA01</t>
  </si>
  <si>
    <t>Państwowa Szkoła Wyższa im. Papieża Jana Pawła II w Białej Podlaskiej</t>
  </si>
  <si>
    <t>PL BIALYST01</t>
  </si>
  <si>
    <t>Politechnika Białostocka</t>
  </si>
  <si>
    <t>PL BIALYST02</t>
  </si>
  <si>
    <t xml:space="preserve">Uniwersytet Medyczny w Białymstoku </t>
  </si>
  <si>
    <t>PL BIALYST03</t>
  </si>
  <si>
    <t>Wyższa Szkoła Finansów i Zarządzania w Białymstoku</t>
  </si>
  <si>
    <t>PL BIALYST04</t>
  </si>
  <si>
    <t>Uniwersytet w Białymstoku</t>
  </si>
  <si>
    <t>PL BIALYST05</t>
  </si>
  <si>
    <t>Wyższa Szkoła Administracji Publicznej imienia Stanisława Staszica w Białymstoku</t>
  </si>
  <si>
    <t>PL BIALYST06</t>
  </si>
  <si>
    <t>Wyższa Szkoła Ekonomiczna w Białymstoku</t>
  </si>
  <si>
    <t>PL BIALYST09</t>
  </si>
  <si>
    <t>Niepaństwowa Wyższa Szkoła Pedagogiczna w Białymstoku</t>
  </si>
  <si>
    <t>PL BIELSKO01</t>
  </si>
  <si>
    <t>Bielska Wyższa Szkoła im. J. Tyszkiewicza</t>
  </si>
  <si>
    <t>PL BIELSKO02</t>
  </si>
  <si>
    <t>Akademia Techniczno-Humanistyczna w Bielsku-Białej</t>
  </si>
  <si>
    <t>PL BYDGOSZ01</t>
  </si>
  <si>
    <t>Uniwersytet Kazimierza Wielkiego w Bydgoszczy</t>
  </si>
  <si>
    <t>PL BYDGOSZ02</t>
  </si>
  <si>
    <t>Uniwersytet Technologiczno - Przyrodniczy</t>
  </si>
  <si>
    <t>PL BYDGOSZ04</t>
  </si>
  <si>
    <t>Akademia Muzyczna im. F. Nowowiejskiego w Bydgoszczy</t>
  </si>
  <si>
    <t>PL BYDGOSZ05</t>
  </si>
  <si>
    <t>Wyższa Szkoła Środowiska</t>
  </si>
  <si>
    <t>PL BYDGOSZ06</t>
  </si>
  <si>
    <t>Wyższa Szkoła Gospodarki w Bydgoszczy</t>
  </si>
  <si>
    <t>PL BYDGOSZ08</t>
  </si>
  <si>
    <t>Kujawsko - Pomorska Szkoła Wyższa w Bydgoszczy</t>
  </si>
  <si>
    <t>PL BYTOM01</t>
  </si>
  <si>
    <t>Wyższa Szkoła Ekonomii i Administracji z siedzibą w Bytomiu</t>
  </si>
  <si>
    <t>PL CHELM01</t>
  </si>
  <si>
    <t xml:space="preserve">Państwowa Wyższa Szkoła Zawodowa w Chełmie </t>
  </si>
  <si>
    <t>PL CHORZOW01</t>
  </si>
  <si>
    <t>Górnośląska Wyższa Szkoła Przedsiębiorczości im. Karola Goduli w Chorzowie</t>
  </si>
  <si>
    <t>PL CIECHAN02</t>
  </si>
  <si>
    <t>Państwowa Wyższa Szkoła Zawodowa w Ciechanowie</t>
  </si>
  <si>
    <t>PL CZESTOC01</t>
  </si>
  <si>
    <t>Politechnika Częstochowska</t>
  </si>
  <si>
    <t>PL CZESTOC02</t>
  </si>
  <si>
    <t>Akademia im. Jana Długosza w Częstochowie</t>
  </si>
  <si>
    <t>PL CZESTOC03</t>
  </si>
  <si>
    <t>Akademia Polonijna w Częstochowie</t>
  </si>
  <si>
    <t>PL CZESTOC04</t>
  </si>
  <si>
    <t>Wyższa Szkoła Zarządzania</t>
  </si>
  <si>
    <t>PL CZESTOC05</t>
  </si>
  <si>
    <t>Wyższa Szkoła Lingwistyczna</t>
  </si>
  <si>
    <t>PL CZESTOC06</t>
  </si>
  <si>
    <t>Wyższa Szkoła Hotelarstwa i Turystyki w Częstochowie</t>
  </si>
  <si>
    <t>PL DABROWA01</t>
  </si>
  <si>
    <t>Wyższa Szkoła Biznesu w Dąbrowie Górniczej</t>
  </si>
  <si>
    <t>PL ELBLAG01</t>
  </si>
  <si>
    <t>Państwowa Wyższa Szkoła Zawodowa w Elblągu</t>
  </si>
  <si>
    <t>PL ELBLAG02</t>
  </si>
  <si>
    <t>Elbląska Uczelnia Humanistyczno-Ekonomiczna</t>
  </si>
  <si>
    <t>PL GDANSK01</t>
  </si>
  <si>
    <t>Uniwersytet Gdański</t>
  </si>
  <si>
    <t>PL GDANSK02</t>
  </si>
  <si>
    <t>Politechnika Gdańska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</si>
  <si>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</si>
  <si>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</si>
  <si>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</si>
  <si>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</si>
  <si>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</si>
  <si>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</si>
  <si>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</si>
  <si>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</si>
  <si>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GDANSK07</t>
  </si>
  <si>
    <t>Wyższa Szkoła Turystyki i Hotelarstwa w Gdańsku</t>
  </si>
  <si>
    <t>PL GDANSK08</t>
  </si>
  <si>
    <t>Wyższa Szkoła Bankowa w Gdańsku</t>
  </si>
  <si>
    <t>PL GDANSK09</t>
  </si>
  <si>
    <t>Gdańska Wyższa Szkoła Humanistyczna w Gdańsku</t>
  </si>
  <si>
    <t>PL GDANSK10</t>
  </si>
  <si>
    <t>Wyższa Szkoła Zarządzania w Gdańsku</t>
  </si>
  <si>
    <t>PL GDANSK11</t>
  </si>
  <si>
    <t>Ateneum - Szkoła Wyższa</t>
  </si>
  <si>
    <t>PL GDYNIA01</t>
  </si>
  <si>
    <t>Akademia Morska w Gdyni</t>
  </si>
  <si>
    <t>PL GDYNIA02</t>
  </si>
  <si>
    <t xml:space="preserve">Wyższa Szkoła Administracji i Biznesu im. Eugeniusza Kwiatkowskiego w Gdyni </t>
  </si>
  <si>
    <t>PL GDYNIA03</t>
  </si>
  <si>
    <t xml:space="preserve">Akademia Marynarki Wojennej im. Bohaterów Westerplatte w Gdyni </t>
  </si>
  <si>
    <t>PL GDYNIA05</t>
  </si>
  <si>
    <t>Pomorska Wyższa Szkoła Humanistyczna w Gdyni</t>
  </si>
  <si>
    <t>PL GLIWICE01</t>
  </si>
  <si>
    <t>Politechnika Śląska</t>
  </si>
  <si>
    <t>PL GLOGOW02</t>
  </si>
  <si>
    <t>Państwowa Wyższa Szkoła Zawodowa w Głogowie</t>
  </si>
  <si>
    <t>PL GNIEZNO01</t>
  </si>
  <si>
    <t>Państwowa Wyższa Szkoła Zawodowa w Gnieźnie</t>
  </si>
  <si>
    <t>PL GORZOW01</t>
  </si>
  <si>
    <t>Państwowa Wyższa Szkoła Zawodowa w Gorzowie Wielkopolskim</t>
  </si>
  <si>
    <t>PL GORZOW02</t>
  </si>
  <si>
    <t>Wyższa Szkoła Biznesu w Gorzowie Wlkp.</t>
  </si>
  <si>
    <t>PL JAROSLA02</t>
  </si>
  <si>
    <t>Państwowa Wyższa Szkoła Zawodowa im. ks. Bronisława Markiewicza w Jarosławiu</t>
  </si>
  <si>
    <t>PL JELENIA01</t>
  </si>
  <si>
    <t>Karkonoska Państwowa Szkoła Wyższa w Jeleniej Górze</t>
  </si>
  <si>
    <t>PL JOZEFOW01</t>
  </si>
  <si>
    <t>Wyższa Szkoła Gospodarki Euroregionalnej im. Alcide De Gasperi</t>
  </si>
  <si>
    <t>PL JOZEFOW02</t>
  </si>
  <si>
    <t>Wyższa Szkoła Nauk Społecznych im. Ks. Józefa Majki</t>
  </si>
  <si>
    <t>PL KALISZ01</t>
  </si>
  <si>
    <t>Państwowa Wyższa Szkoła Zawodowa im. Prezydenta Stanisława Wojciechowskiego w Kaliszu</t>
  </si>
  <si>
    <t>PL KATOWIC01</t>
  </si>
  <si>
    <t>Uniwersytet Śląski w Katowicach</t>
  </si>
  <si>
    <t>PL KATOWIC02</t>
  </si>
  <si>
    <t>Akademia Ekonomiczna im. Karola Adamieckiego w Katowicach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</si>
  <si>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</si>
  <si>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</si>
  <si>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</si>
  <si>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</si>
  <si>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</si>
  <si>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</si>
  <si>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KATOWIC06</t>
  </si>
  <si>
    <t xml:space="preserve">Śląska Wyższa Szkoła Zarządzania im. gen. J. Ziętka w Katowicach </t>
  </si>
  <si>
    <t>PL KATOWIC07</t>
  </si>
  <si>
    <t>Górnośląska Wyższa Szkoła Handlowa im. Wojciecha Korfantego</t>
  </si>
  <si>
    <t>PL KATOWIC08</t>
  </si>
  <si>
    <t>Akademia Sztuk Pięknych w Katowicach</t>
  </si>
  <si>
    <t>PL KATOWIC10</t>
  </si>
  <si>
    <t>Wyższa Szkoła Zarządzania Marketingowego i Języków Obcych w Katowicach</t>
  </si>
  <si>
    <t>PL KATOWIC11</t>
  </si>
  <si>
    <t>Śląska Wyższa Szkoła Informatyczno - Medyczna</t>
  </si>
  <si>
    <t>PL KATOWIC12</t>
  </si>
  <si>
    <t>Wyższa Szkoła Technologii Informatycznych w Katowicach</t>
  </si>
  <si>
    <t>PL KATOWIC13</t>
  </si>
  <si>
    <t>Śląska Wyższa Szkoła Medyczna w Katowicach</t>
  </si>
  <si>
    <t>PL KIELCE01</t>
  </si>
  <si>
    <t>Politechnika Świętokrzyska</t>
  </si>
  <si>
    <t>PL KIELCE02</t>
  </si>
  <si>
    <t>Uniwersytet Humanistyczno-Przyrodniczy Jana Kochanowskiego w Kielcach</t>
  </si>
  <si>
    <t>PL KIELCE04</t>
  </si>
  <si>
    <t>Wszechnica Świętokrzyska</t>
  </si>
  <si>
    <t>PL KIELCE05</t>
  </si>
  <si>
    <t>Wyższa Szkoła Ekonomii i Prawa im. prof. E.Lipińskiego</t>
  </si>
  <si>
    <t>PL KIELCE07</t>
  </si>
  <si>
    <t>Wyższa Szkoła Administracji Publicznej w Kielcach</t>
  </si>
  <si>
    <t>PL KIELCE08</t>
  </si>
  <si>
    <t xml:space="preserve">Wyższa Szkoła Ekonomii Turystyki i Nauk Społecznych w Kielcach </t>
  </si>
  <si>
    <t>PL KONIN02</t>
  </si>
  <si>
    <t>Państwowa Wyższa Szkoła Zawodowa w Koninie</t>
  </si>
  <si>
    <t>PL KOSZALI01</t>
  </si>
  <si>
    <t>Politechnika Koszalińska</t>
  </si>
  <si>
    <t>PL KRAKOW01</t>
  </si>
  <si>
    <t>Uniwersytet Jagielloński</t>
  </si>
  <si>
    <t>PL KRAKOW02</t>
  </si>
  <si>
    <t>Akademia Górniczo-Hutnicza im. Stanisława Staszica</t>
  </si>
  <si>
    <t>PL KRAKOW03</t>
  </si>
  <si>
    <t>Politechnika Krakowska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</si>
  <si>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</si>
  <si>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</si>
  <si>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</si>
  <si>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</si>
  <si>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</si>
  <si>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</si>
  <si>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</si>
  <si>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</si>
  <si>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</si>
  <si>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Akademia Muzyczna w Krakowie</t>
  </si>
  <si>
    <t>PL KRAKOW10</t>
  </si>
  <si>
    <t>Akademia Sztuk Pięknych im. Jana Matejki w Krakowie</t>
  </si>
  <si>
    <t>PL KRAKOW11</t>
  </si>
  <si>
    <t xml:space="preserve">Państwowa Wyższa Szkoła Teatralna im. Ludwika Solskiego w Krakowie 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</si>
  <si>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</si>
  <si>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</si>
  <si>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</si>
  <si>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</si>
  <si>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</si>
  <si>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</si>
  <si>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KRAKOW18</t>
  </si>
  <si>
    <t>Wyższa Szkoła Ekonomii i Informatyki w Krakowie</t>
  </si>
  <si>
    <t>PL KRAKOW19</t>
  </si>
  <si>
    <t>Wyższa Szkoła Filozoficzno- Pedagogiczna IGNATIANUM</t>
  </si>
  <si>
    <t>PL KRAKOW20</t>
  </si>
  <si>
    <t>Wyższa Szkoła Europejska im. ks. Józefa Tischnera</t>
  </si>
  <si>
    <t>PL KRAKOW21</t>
  </si>
  <si>
    <t>Małopolska Wyższa Szkoła Zawodowa im. J. Dietla w Krakoiwie</t>
  </si>
  <si>
    <t>PL KROSNO01</t>
  </si>
  <si>
    <t>Państwowa Wyższa Szkoła Zawodowa w Krośnie</t>
  </si>
  <si>
    <t>PL KWIDZYN01</t>
  </si>
  <si>
    <t>Powiślańska Szkoła Wyższa</t>
  </si>
  <si>
    <t>PL LEGNICA01</t>
  </si>
  <si>
    <t>Państwowa Wyższa Szkoła Zawodowa im. Witelona w Legnicy</t>
  </si>
  <si>
    <t>PL LESZNO01</t>
  </si>
  <si>
    <t>Państwowa Wyższa Szkoła Zawodowa im. J.A. Komeńskiego w Lesznie</t>
  </si>
  <si>
    <t>PL LODZ01</t>
  </si>
  <si>
    <t>Uniwersytet Łódzki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</si>
  <si>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</si>
  <si>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</si>
  <si>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</si>
  <si>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</si>
  <si>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</si>
  <si>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</si>
  <si>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</si>
  <si>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</si>
  <si>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</si>
  <si>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</si>
  <si>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</si>
  <si>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Społeczna Wyższa Szkoła Przedsiębiorczości i Zarządzania</t>
  </si>
  <si>
    <t>PL LODZ14</t>
  </si>
  <si>
    <t>Wyższa Szkoła Informatyki w Łodzi</t>
  </si>
  <si>
    <t>PL LODZ15</t>
  </si>
  <si>
    <t>Wyższa Szkoła Studiów Międzynarodowych w Łodzi</t>
  </si>
  <si>
    <t>PL LODZ20</t>
  </si>
  <si>
    <t>Wyższa Szkoła Pedagogiczna w Łodzi</t>
  </si>
  <si>
    <t>PL LOMZA03</t>
  </si>
  <si>
    <t>Państwowa Wyższa Szkoła Informatyki i Przedsiębiorczości w Łomży</t>
  </si>
  <si>
    <t>PL LUBIN02</t>
  </si>
  <si>
    <t>Dolnośląska Wyższa Szkoła Przedsiębiorczości i Techniki w Polkowicach</t>
  </si>
  <si>
    <t>PL LUBLIN01</t>
  </si>
  <si>
    <t xml:space="preserve">Uniwersytet Marii Curie-Skłodowskiej 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</si>
  <si>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</si>
  <si>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</si>
  <si>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</si>
  <si>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</si>
  <si>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</si>
  <si>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</si>
  <si>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</si>
  <si>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</si>
  <si>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</si>
  <si>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</si>
  <si>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</si>
  <si>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Wyższa Szkoła Społeczno-Przyrodnicza im. Wincentego Pola w Lublinie</t>
  </si>
  <si>
    <t>PL LUBLIN09</t>
  </si>
  <si>
    <t>Wyższa Szkoła Ekonomii i Innowacji w Lublinie</t>
  </si>
  <si>
    <t>PL MYSLOWI01</t>
  </si>
  <si>
    <t>Górnośląska Wyższa Szkoła Pedagogiczna imienia Kardynała Augusta Hlonda w Mysłowicach</t>
  </si>
  <si>
    <t>PL NOWY-SA01</t>
  </si>
  <si>
    <t>Wyższa Szkoła Biznesu - National-Louis University z siedzibą w Nowym Sączu</t>
  </si>
  <si>
    <t>PL NOWY-SA02</t>
  </si>
  <si>
    <t>Państwowa Wyższa Szkoła Zawodowa w Nowym Sączu</t>
  </si>
  <si>
    <t>PL NOWY-TA01</t>
  </si>
  <si>
    <t>Podhalańska Państwowa Wyższa Szkoła Zawodowa w Nowym Targu</t>
  </si>
  <si>
    <t>PL NYSA01</t>
  </si>
  <si>
    <t>Państwowa Wyższa Szkoła Zawodowa w Nysie</t>
  </si>
  <si>
    <t>PL OLECKO01</t>
  </si>
  <si>
    <t>Wszechnica Mazurska</t>
  </si>
  <si>
    <t>PL OLSZTYN01</t>
  </si>
  <si>
    <t>Uniwersytet Warmińsko-Mazurski w Olsztynie</t>
  </si>
  <si>
    <t>PL OLSZTYN05</t>
  </si>
  <si>
    <t>Wyższa Szkoła Informatyki i Ekonomii Towarzystwa Wiedzy Powszechnej</t>
  </si>
  <si>
    <t>PL OLSZTYN06</t>
  </si>
  <si>
    <t>Olsztyńska Wyższa Szkoła im Prof. Tadeusza Kotarbińskiego w Olsztynie</t>
  </si>
  <si>
    <t>PL OPOLE01</t>
  </si>
  <si>
    <t>Uniwersytet Opolski</t>
  </si>
  <si>
    <t>PL OPOLE02</t>
  </si>
  <si>
    <t>Politechnika Opolska</t>
  </si>
  <si>
    <t>PL OSTROLE01</t>
  </si>
  <si>
    <t>Wyższa Szkoła Ekonomiczno - Społeczna</t>
  </si>
  <si>
    <t>PL OSWIECI01</t>
  </si>
  <si>
    <t>Panstwowa Wyższa Szkoła Zawodowa w Oświęcimiu</t>
  </si>
  <si>
    <t>PL PILA01</t>
  </si>
  <si>
    <t>Wyższa Szkoła Biznesu w Pile</t>
  </si>
  <si>
    <t>PL PILA02</t>
  </si>
  <si>
    <t>Państwowa Wyższa Szkoła Zawodowa im. Stanisława Staszica w Pile</t>
  </si>
  <si>
    <t>PL PIOTRKO01</t>
  </si>
  <si>
    <t>Wyższa Szkoła Handlowa im. Króla Stefana Batorego w Piotrkowie Trybunalskim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</si>
  <si>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</si>
  <si>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</si>
  <si>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</si>
  <si>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</si>
  <si>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</si>
  <si>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</si>
  <si>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</si>
  <si>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</si>
  <si>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</si>
  <si>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</si>
  <si>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</si>
  <si>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Akademia Muzyczna im.Ignacego Jana Paderewskiego w Poznaniu</t>
  </si>
  <si>
    <t>PL POZNAN08</t>
  </si>
  <si>
    <t>Akademia Wychowania Fizycznego w Poznaniu</t>
  </si>
  <si>
    <t>PL POZNAN10</t>
  </si>
  <si>
    <t>Wyższa Szkoła Hotelarstwa i Gastronomii</t>
  </si>
  <si>
    <t>PL POZNAN12</t>
  </si>
  <si>
    <t>Uniwersytet Artystyczny w Poznaniu</t>
  </si>
  <si>
    <t>PL POZNAN13</t>
  </si>
  <si>
    <t>Wyższa Szkoła Bankowa w Poznaniu</t>
  </si>
  <si>
    <t>PL POZNAN14</t>
  </si>
  <si>
    <t>Wyższa Szkoła Handlu i Usług</t>
  </si>
  <si>
    <t>PL POZNAN15</t>
  </si>
  <si>
    <t>Wyższa Szkoła Komunikacji i Zarządzania</t>
  </si>
  <si>
    <t>PL POZNAN16</t>
  </si>
  <si>
    <t>Wyższa Szkoła Nauk Humanistycznych i Dziennikarstwa</t>
  </si>
  <si>
    <t>PL POZNAN17</t>
  </si>
  <si>
    <t>Wyższa Szkoła Umiejetności Społecznych</t>
  </si>
  <si>
    <t>PL POZNAN19</t>
  </si>
  <si>
    <t>Wyższa Szkoła Języków Obcych im. Samuela Bogumiła Lindego</t>
  </si>
  <si>
    <t>PL POZNAN21</t>
  </si>
  <si>
    <t>Poznańska Wyższa Szkoła Biznesu</t>
  </si>
  <si>
    <t>PL POZNAN22</t>
  </si>
  <si>
    <t>Wyższa Szkoła Logistyki</t>
  </si>
  <si>
    <t>PL POZNAN24</t>
  </si>
  <si>
    <t>Wyższa Szkoła Edukacji i Terapii</t>
  </si>
  <si>
    <t>PL POZNAN26</t>
  </si>
  <si>
    <t>Wyższa Szkoła Pedagogiki i Administracji im. Mieszka I w Poznaniu</t>
  </si>
  <si>
    <t>PL PRZEMYS01</t>
  </si>
  <si>
    <t>Wyższa Szkoła Prawa i Administracji w Przemyślu</t>
  </si>
  <si>
    <t>PL PULTUSK01</t>
  </si>
  <si>
    <t>Akademia Humanistyczna im. Aleksandra Gieysztora</t>
  </si>
  <si>
    <t>PL RACIBOR01</t>
  </si>
  <si>
    <t>Państwowa Wyższa Szkoła Zawodowa w Raciborzu</t>
  </si>
  <si>
    <t>PL RADOM01</t>
  </si>
  <si>
    <t>Politechnika Radomska im. Kazimierza Pułaskiego w Radomiu</t>
  </si>
  <si>
    <t>PL RADOM02</t>
  </si>
  <si>
    <t>Prywatna Wyższa Szkoła Ochrony Środowiska</t>
  </si>
  <si>
    <t>PL RADOM03</t>
  </si>
  <si>
    <t>Radomska Szkoła Wyższa</t>
  </si>
  <si>
    <t>PL RADOM04</t>
  </si>
  <si>
    <t>Wyższa Szkoła Handlowa w Radomiu</t>
  </si>
  <si>
    <t>PL RADOM07</t>
  </si>
  <si>
    <t>Wyższa Szkoła Nauk Społecznych i Technicznych w Radomiu</t>
  </si>
  <si>
    <t>PL RZESZOW01</t>
  </si>
  <si>
    <t>Politechnika Rzeszowska</t>
  </si>
  <si>
    <t>PL RZESZOW02</t>
  </si>
  <si>
    <t>Uniwersytet Rzeszowski</t>
  </si>
  <si>
    <t>PL RZESZOW03</t>
  </si>
  <si>
    <t>Wyższa Szkoła Informatyki i Zarządzania</t>
  </si>
  <si>
    <t>PL SIEDLCE01</t>
  </si>
  <si>
    <t>Uniwersytet Przyrodniczo-Humanistyczny w Siedlcach</t>
  </si>
  <si>
    <t>PL SLUPSK01</t>
  </si>
  <si>
    <t>Akademia Pomorska w Słupsku</t>
  </si>
  <si>
    <t>PL SOPOT01</t>
  </si>
  <si>
    <t>Sopocka Szkoła Wyższa</t>
  </si>
  <si>
    <t>PL SOSNOWI01</t>
  </si>
  <si>
    <t>Wyższa Szkoła Humanitas</t>
  </si>
  <si>
    <t>PL SUCHA-B01</t>
  </si>
  <si>
    <t>Wyższa Szkoła Turystyki i Ekologii</t>
  </si>
  <si>
    <t>PL SULECHO01</t>
  </si>
  <si>
    <t>Państwowa Wyższa Szkoła Zawodowa w Sulechowie</t>
  </si>
  <si>
    <t>PL SUWALKI03</t>
  </si>
  <si>
    <t>Państwowa Wyższa Szkoła Zawodowa w Suwałkach</t>
  </si>
  <si>
    <t>PL SZCZECI01</t>
  </si>
  <si>
    <t>Uniwersytet Szczeciński</t>
  </si>
  <si>
    <t>PL SZCZECI02</t>
  </si>
  <si>
    <t>Zachodniopomorski Uniwersytet Technologiczny w Szczecinie</t>
  </si>
  <si>
    <t>PL SZCZECI03</t>
  </si>
  <si>
    <t>Akademia Morska w Szczecinie</t>
  </si>
  <si>
    <t>PL SZCZECI05</t>
  </si>
  <si>
    <t>Pomorski Uniwersytet Medyczny w Szczecinie</t>
  </si>
  <si>
    <t>PL SZCZECI06</t>
  </si>
  <si>
    <t>Zachodniopomorska Szkoła Biznesu w Szczecinie</t>
  </si>
  <si>
    <t>PL SZCZECI07</t>
  </si>
  <si>
    <t>Wyższa Szkoła Administracji Publicznej w Szczecinie</t>
  </si>
  <si>
    <t>PL SZCZECI08</t>
  </si>
  <si>
    <t>Wyższa Szkoła Sztuki Użytkowej w Szczecinie</t>
  </si>
  <si>
    <t>PL SZCZECI12</t>
  </si>
  <si>
    <t>Szczecińska Szkoła Wyższa Collegium Balticum</t>
  </si>
  <si>
    <t>PL SZCZYTN02</t>
  </si>
  <si>
    <t>Wyższa Szkoła Policji w Szczytnie</t>
  </si>
  <si>
    <t>PL TARNOW01</t>
  </si>
  <si>
    <t>Małopolska Wyższa Szkoła Ekonomiczna</t>
  </si>
  <si>
    <t>PL TARNOW02</t>
  </si>
  <si>
    <t>Państwowa Wyższa Szkoła Zawodowa w Tarnowie</t>
  </si>
  <si>
    <t>PL TORUN01</t>
  </si>
  <si>
    <t>Uniwersytet Mikołaja Kopernika</t>
  </si>
  <si>
    <t>PL TORUN02</t>
  </si>
  <si>
    <t>Wyższa Szkoła Bankowa w Toruniu</t>
  </si>
  <si>
    <t>PL WALBRZY04</t>
  </si>
  <si>
    <t>Państwowa Wyższa Szkoła Zawodowa im. Angelusa Silesiusa w Wałbrzychu</t>
  </si>
  <si>
    <t>PL WALCZ01</t>
  </si>
  <si>
    <t>Państwowa Wyższa Szkoła Zawodowa w Wałczu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</si>
  <si>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</si>
  <si>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</si>
  <si>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</si>
  <si>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</si>
  <si>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</si>
  <si>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</si>
  <si>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</si>
  <si>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</si>
  <si>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</si>
  <si>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 xml:space="preserve">Szkoła Główna Gospodarstwa Wiejskiego w Warszawie 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</si>
  <si>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</si>
  <si>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</si>
  <si>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</si>
  <si>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</si>
  <si>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</si>
  <si>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Chrześcijańska Akademia Teologiczna w Warszawie</t>
  </si>
  <si>
    <t>PL WARSZAW09</t>
  </si>
  <si>
    <t>Uniwersytet Muzyczny Fryderyka Chopina w Warszawie</t>
  </si>
  <si>
    <t>PL WARSZAW10</t>
  </si>
  <si>
    <t>Akademia Sztuk Pięknych w Warszawie</t>
  </si>
  <si>
    <t>PL WARSZAW11</t>
  </si>
  <si>
    <t>Akademia Teatralna im. Al. Zelwerowicza w Warszawie</t>
  </si>
  <si>
    <t>PL WARSZAW12</t>
  </si>
  <si>
    <t>Akademia Wychowania Fizycznego Józefa Piłsudskiego w Warszawie</t>
  </si>
  <si>
    <t>PL WARSZAW14</t>
  </si>
  <si>
    <t>Uczelnia Łazarskiego</t>
  </si>
  <si>
    <t>PL WARSZAW15</t>
  </si>
  <si>
    <t>Akademia Finansów</t>
  </si>
  <si>
    <t>PL WARSZAW16</t>
  </si>
  <si>
    <t>Wyższa Szkoła Zarządzania z Siedzibą w Warszawie</t>
  </si>
  <si>
    <t>PL WARSZAW17</t>
  </si>
  <si>
    <t>Wyższa Szkoła Zarządzania i Prawa im. Heleny Chodkowskiej</t>
  </si>
  <si>
    <t>PL WARSZAW21</t>
  </si>
  <si>
    <t>Akademia Leona Koźmińskiego</t>
  </si>
  <si>
    <t>PL WARSZAW23</t>
  </si>
  <si>
    <t>Wyższa Szkoła Pedagogiczna TWP w Warszawie</t>
  </si>
  <si>
    <t>PL WARSZAW26</t>
  </si>
  <si>
    <t>Wyższa Szkoła Menedżerska w Warszawie</t>
  </si>
  <si>
    <t>PL WARSZAW28</t>
  </si>
  <si>
    <t>Polsko-Japońska Wyższa Szkoła Technik Komputerowych</t>
  </si>
  <si>
    <t>PL WARSZAW30</t>
  </si>
  <si>
    <t xml:space="preserve">Wyższa Szkoła Handlu i Finansów Międzynarodowych im. Fryderyka Skarbka w Warszawie </t>
  </si>
  <si>
    <t>PL WARSZAW31</t>
  </si>
  <si>
    <t>Wyższa Szkoła Komunikowania i Mediów Społecznych im. Jerzego Giedroycia w Warszawie</t>
  </si>
  <si>
    <t>PL WARSZAW33</t>
  </si>
  <si>
    <t>Wojskowa Akademia Techniczna im. Jarosława Dąbrowskiego</t>
  </si>
  <si>
    <t>PL WARSZAW35</t>
  </si>
  <si>
    <t>Collegium Civitas</t>
  </si>
  <si>
    <t>PL WARSZAW37</t>
  </si>
  <si>
    <t>Szkoła Wyższa Psychologii Społecznej w Warszawie</t>
  </si>
  <si>
    <t>PL WARSZAW41</t>
  </si>
  <si>
    <t>Wyższa Szkoła Ekologii i Zarzadzania</t>
  </si>
  <si>
    <t>PL WARSZAW43</t>
  </si>
  <si>
    <t>Uczelnia Vistula</t>
  </si>
  <si>
    <t>PL WARSZAW45</t>
  </si>
  <si>
    <t>Wyższa Szkoła Hotelarstwa, Gastronomii i Turystyki</t>
  </si>
  <si>
    <t>PL WARSZAW50</t>
  </si>
  <si>
    <t>Wyższa Szkoła Turytyki i Rekreacji im. Mieczysława Orłowicza</t>
  </si>
  <si>
    <t>PL WARSZAW53</t>
  </si>
  <si>
    <t>Warszawska Wyższa Szkoła Informatyki</t>
  </si>
  <si>
    <t>PL WARSZAW56</t>
  </si>
  <si>
    <t>Wyższa Szkoła Zawodowa Kosmetyki i Pielęgnacji Zdrowia</t>
  </si>
  <si>
    <t>PL WARSZAW57</t>
  </si>
  <si>
    <t>Wyższ Szkoła Techniczno-Ekonomiczna w Warszawie</t>
  </si>
  <si>
    <t>PL WARSZAW58</t>
  </si>
  <si>
    <t>Wyższa Szkoła Organizacji Turystyki i Hotelarstwa w Warszawie</t>
  </si>
  <si>
    <t>PL WARSZAW61</t>
  </si>
  <si>
    <t>Wszechnica Polska Szkoła Wyższa Towarzystwa Wiedzy Powszechnej w Warszawie</t>
  </si>
  <si>
    <t>PL WARSZAW62</t>
  </si>
  <si>
    <t>Szkola Nauk Spolecznych IFiS PAN</t>
  </si>
  <si>
    <t>PL WARSZAW63</t>
  </si>
  <si>
    <t>Wyższa Szkoła Finansów i Zarządzania w Warszawie</t>
  </si>
  <si>
    <t>PL WARSZAW65</t>
  </si>
  <si>
    <t>Wyższa Szkoła Administracyjno - Społeczna</t>
  </si>
  <si>
    <t>PL WARSZAW66</t>
  </si>
  <si>
    <t>Papieski Wydział Teologiczny w Warszawie, Sekcja św. Andrzeja Boboli - Collegium Bobolanum</t>
  </si>
  <si>
    <t>PL WARSZAW67</t>
  </si>
  <si>
    <t>Instytut Matematyczny Polskiej Akademii Nauk</t>
  </si>
  <si>
    <t>PL WARSZAW68</t>
  </si>
  <si>
    <t>Akademia Obrony Narodowej</t>
  </si>
  <si>
    <t>PL WARSZAW69</t>
  </si>
  <si>
    <t>Wyższa Szkoła Cła i Logistyki</t>
  </si>
  <si>
    <t>PL WARSZAW72</t>
  </si>
  <si>
    <t>Wyższa Szkoła Turystyki i Języków Obcych w Warszawie</t>
  </si>
  <si>
    <t>PL WLOCLAW01</t>
  </si>
  <si>
    <t>Wyższa Szkoła Humanistyczno-Ekonomiczna we Włocławku</t>
  </si>
  <si>
    <t>PL WLOCLAW02</t>
  </si>
  <si>
    <t>Państwowa Wyższa Szkoła Zawodowa we Włocławku</t>
  </si>
  <si>
    <t>PL WROCLAW01</t>
  </si>
  <si>
    <t>Uniwersytet Wrocławski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</si>
  <si>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</si>
  <si>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</si>
  <si>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</si>
  <si>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</si>
  <si>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</si>
  <si>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</si>
  <si>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</si>
  <si>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Akademia Medyczna im. Piastów Śląskich</t>
  </si>
  <si>
    <t>PL WROCLAW06</t>
  </si>
  <si>
    <t>Akademia Muzyczna imienia Karola Lipińskiego we Wrocławiu</t>
  </si>
  <si>
    <t>PL WROCLAW07</t>
  </si>
  <si>
    <t>Akademia Sztuk Pięknych im. Eugeniusza Gepperta we Wrocławiu</t>
  </si>
  <si>
    <t>PL WROCLAW08</t>
  </si>
  <si>
    <t>Akademia Wychowania Fizycznego we Wrocławiu</t>
  </si>
  <si>
    <t>PL WROCLAW10</t>
  </si>
  <si>
    <t>Wyższa Szkoła Zarządzania i Finansów we Wrocławiu</t>
  </si>
  <si>
    <t>PL WROCLAW12</t>
  </si>
  <si>
    <t>Wyższa Szkoła Handlowa</t>
  </si>
  <si>
    <t>PL WROCLAW13</t>
  </si>
  <si>
    <t>Wyższa Szkoła Zarządzania "Edukacja"</t>
  </si>
  <si>
    <t>PL WROCLAW14</t>
  </si>
  <si>
    <t>Dolnośląska Szkoła Wyższa</t>
  </si>
  <si>
    <t>PL WROCLAW15</t>
  </si>
  <si>
    <t>Wyższa Szkoła Bankowa we Wrocławiu</t>
  </si>
  <si>
    <t>PL WROCLAW16</t>
  </si>
  <si>
    <t>Międzynarodowa Wyższa Szkoła Logistyki i Transportu we Wrocławiu</t>
  </si>
  <si>
    <t>PL WROCLAW19</t>
  </si>
  <si>
    <t>Dolnośląska Wyższa Szkoła Służb Publicznych "ASESOR" we Wrocławiu</t>
  </si>
  <si>
    <t>PL WROCLAW20</t>
  </si>
  <si>
    <t xml:space="preserve">Wyższa Szkoła Filologiczna we Wrocławiu </t>
  </si>
  <si>
    <t>PL WROCLAW21</t>
  </si>
  <si>
    <t>Ewangelikalna Wyższa Szkoła Teologiczna</t>
  </si>
  <si>
    <t>PL WROCLAW22</t>
  </si>
  <si>
    <t>Wrocławska Wyższa Szkoła Informatyki Stosowanej</t>
  </si>
  <si>
    <t>PL WROCLAW23</t>
  </si>
  <si>
    <t>Wyższa Szkoła Humanistyczna we Wrocławiu</t>
  </si>
  <si>
    <t>PL ZAMOSC01</t>
  </si>
  <si>
    <t>Wyższa Szkoła Zarządzania i Administracji</t>
  </si>
  <si>
    <t>PL ZAMOSC02</t>
  </si>
  <si>
    <t>Wyższa Szkoła Humanistyczno - Ekonomiczna im. Jana Zamoyskiego z siedzibą w Zamościu</t>
  </si>
  <si>
    <t>PL ZAMOSC03</t>
  </si>
  <si>
    <t>Państwowa Wyższa Szkoła Zawodowa im. Szymona Szymonowica w Zamościu</t>
  </si>
  <si>
    <t>PL ZGIERZ01</t>
  </si>
  <si>
    <t>Wyższa Szkoła Kupiecka</t>
  </si>
  <si>
    <t>PL ZIELONA01</t>
  </si>
  <si>
    <t>Uniwersytet Zielonogóski</t>
  </si>
  <si>
    <t>Publiczna</t>
  </si>
  <si>
    <t>Niepubliczna</t>
  </si>
  <si>
    <t>lubelskie</t>
  </si>
  <si>
    <t>podlaskie</t>
  </si>
  <si>
    <t>śląskie</t>
  </si>
  <si>
    <t>kujawsko-pomorskie</t>
  </si>
  <si>
    <t>mazowieckie</t>
  </si>
  <si>
    <t>warmińsko-mazurskie</t>
  </si>
  <si>
    <t>pomorskie</t>
  </si>
  <si>
    <t>dolnośląskie</t>
  </si>
  <si>
    <t>wielkopolskie</t>
  </si>
  <si>
    <t>lubuskie</t>
  </si>
  <si>
    <t>podkarpackie</t>
  </si>
  <si>
    <t>świętokrzyskie</t>
  </si>
  <si>
    <t>zachodniopomorskie</t>
  </si>
  <si>
    <t>małopolskie</t>
  </si>
  <si>
    <t>łódzkie</t>
  </si>
  <si>
    <t>opolskie</t>
  </si>
  <si>
    <t>n/d</t>
  </si>
  <si>
    <t>N/D</t>
  </si>
  <si>
    <t>SUMA</t>
  </si>
  <si>
    <t>Suma</t>
  </si>
  <si>
    <t>Uniwersytet Zielonogórski</t>
  </si>
  <si>
    <t>Lubelskie</t>
  </si>
  <si>
    <t>Podlaskie</t>
  </si>
  <si>
    <t>Śląskie</t>
  </si>
  <si>
    <t>Kujawsko-Pomorskie</t>
  </si>
  <si>
    <t>Mazowieckie</t>
  </si>
  <si>
    <t>Warmińsko-Mazurskie</t>
  </si>
  <si>
    <t>Pomorskie</t>
  </si>
  <si>
    <t>Dolnośląskie</t>
  </si>
  <si>
    <t>Wielkopolskie</t>
  </si>
  <si>
    <t>Lubuskie</t>
  </si>
  <si>
    <t>Podkarpackie</t>
  </si>
  <si>
    <t>Świętokrzyskie</t>
  </si>
  <si>
    <t>Zachodniopomorskie</t>
  </si>
  <si>
    <t>Małopolskie</t>
  </si>
  <si>
    <t>Łódzkie</t>
  </si>
  <si>
    <t>Opolskie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</si>
</sst>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color indexed="23"/>
      <name val="Arial Narrow"/>
      <family val="2"/>
      <charset val="238"/>
    </font>
    <font>
      <b/>
      <sz val="11"/>
      <name val="Arial Narrow"/>
      <family val="2"/>
      <charset val="238"/>
    </font>
    <font>
      <i/>
      <sz val="10"/>
      <color indexed="23"/>
      <name val="Arial Narrow"/>
      <family val="2"/>
      <charset val="238"/>
    </font>
    <font>
      <i/>
      <sz val="10"/>
      <color indexed="23"/>
      <name val="Arial CE"/>
      <charset val="238"/>
    </font>
    <font>
      <i/>
      <sz val="10"/>
      <name val="Arial Narrow"/>
      <family val="2"/>
      <charset val="238"/>
    </font>
    <font>
      <b/>
      <sz val="11"/>
      <color indexed="54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0"/>
      <color indexed="54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Unicode MS"/>
      <family val="2"/>
      <charset val="238"/>
    </font>
    <font>
      <sz val="9"/>
      <name val="Arial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Unicode MS"/>
      <family val="2"/>
      <charset val="238"/>
    </font>
    <font>
      <sz val="9"/>
      <name val="Times New Roman"/>
      <family val="1"/>
      <charset val="238"/>
    </font>
    <font>
      <i/>
      <sz val="10"/>
      <color indexed="23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2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19" fillId="0" borderId="0"/>
    <xf numFmtId="0" fontId="3" fillId="0" borderId="0"/>
    <xf numFmtId="0" fontId="18" fillId="0" borderId="0"/>
    <xf numFmtId="0" fontId="23" fillId="0" borderId="0"/>
    <xf numFmtId="0" fontId="22" fillId="0" borderId="0"/>
    <xf numFmtId="0" fontId="3" fillId="0" borderId="0"/>
    <xf numFmtId="0" fontId="18" fillId="0" borderId="0"/>
    <xf numFmtId="0" fontId="19" fillId="0" borderId="0"/>
    <xf numFmtId="0" fontId="18" fillId="0" borderId="0"/>
    <xf numFmtId="0" fontId="17" fillId="0" borderId="0"/>
    <xf numFmtId="0" fontId="3" fillId="0" borderId="0"/>
    <xf numFmtId="0" fontId="4" fillId="0" borderId="0"/>
    <xf numFmtId="0" fontId="2" fillId="0" borderId="0"/>
    <xf numFmtId="0" fontId="6" fillId="0" borderId="0"/>
    <xf numFmtId="0" fontId="20" fillId="0" borderId="0"/>
    <xf numFmtId="0" fontId="2" fillId="0" borderId="0"/>
    <xf numFmtId="0" fontId="17" fillId="0" borderId="0"/>
    <xf numFmtId="0" fontId="3" fillId="0" borderId="0"/>
    <xf numFmtId="0" fontId="1" fillId="0" borderId="0"/>
  </cellStyleXfs>
  <cellXfs count="137">
    <xf numFmtId="0" fontId="0" fillId="0" borderId="0" xfId="0"/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17" fontId="14" fillId="0" borderId="0" xfId="17" applyNumberFormat="1" applyFont="1" applyFill="1" applyBorder="1" applyAlignment="1">
      <alignment horizontal="left" vertical="center"/>
    </xf>
    <xf numFmtId="0" fontId="7" fillId="0" borderId="0" xfId="17" applyFont="1" applyFill="1" applyBorder="1" applyAlignment="1">
      <alignment horizontal="left" vertical="center" wrapText="1"/>
    </xf>
    <xf numFmtId="0" fontId="7" fillId="0" borderId="0" xfId="17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vertical="center"/>
    </xf>
    <xf numFmtId="49" fontId="7" fillId="0" borderId="0" xfId="17" applyNumberFormat="1" applyFont="1" applyFill="1" applyBorder="1" applyAlignment="1">
      <alignment vertical="center"/>
    </xf>
    <xf numFmtId="0" fontId="7" fillId="0" borderId="0" xfId="17" applyFont="1" applyFill="1" applyBorder="1" applyAlignment="1">
      <alignment vertical="center" wrapText="1"/>
    </xf>
    <xf numFmtId="0" fontId="0" fillId="0" borderId="0" xfId="0" applyBorder="1"/>
    <xf numFmtId="0" fontId="3" fillId="0" borderId="0" xfId="12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15" applyNumberFormat="1" applyFont="1" applyFill="1" applyBorder="1" applyAlignment="1">
      <alignment horizontal="center" vertical="center" wrapText="1"/>
    </xf>
    <xf numFmtId="9" fontId="8" fillId="0" borderId="1" xfId="1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1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" xfId="13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6" xfId="16" applyNumberFormat="1" applyFont="1" applyBorder="1" applyAlignment="1">
      <alignment horizontal="center" vertical="center" wrapText="1"/>
    </xf>
    <xf numFmtId="3" fontId="15" fillId="0" borderId="6" xfId="1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" fontId="21" fillId="0" borderId="0" xfId="17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6" xfId="15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/>
    <xf numFmtId="0" fontId="9" fillId="0" borderId="4" xfId="0" applyFont="1" applyFill="1" applyBorder="1" applyAlignment="1">
      <alignment horizontal="center" vertical="center" wrapText="1"/>
    </xf>
    <xf numFmtId="49" fontId="25" fillId="0" borderId="8" xfId="0" applyNumberFormat="1" applyFont="1" applyFill="1" applyBorder="1"/>
    <xf numFmtId="0" fontId="24" fillId="0" borderId="8" xfId="0" applyFont="1" applyFill="1" applyBorder="1"/>
    <xf numFmtId="0" fontId="25" fillId="0" borderId="8" xfId="0" applyFont="1" applyFill="1" applyBorder="1" applyAlignment="1">
      <alignment vertical="center" wrapText="1"/>
    </xf>
    <xf numFmtId="49" fontId="25" fillId="0" borderId="8" xfId="0" applyNumberFormat="1" applyFont="1" applyFill="1" applyBorder="1" applyAlignment="1">
      <alignment vertical="center" wrapText="1"/>
    </xf>
    <xf numFmtId="0" fontId="25" fillId="0" borderId="8" xfId="14" applyFont="1" applyFill="1" applyBorder="1" applyAlignment="1">
      <alignment vertical="center" wrapText="1"/>
    </xf>
    <xf numFmtId="0" fontId="25" fillId="0" borderId="8" xfId="12" applyFont="1" applyFill="1" applyBorder="1" applyAlignment="1">
      <alignment horizontal="left" vertical="center" wrapText="1"/>
    </xf>
    <xf numFmtId="0" fontId="25" fillId="0" borderId="8" xfId="18" applyFont="1" applyFill="1" applyBorder="1" applyAlignment="1">
      <alignment vertical="center" wrapText="1"/>
    </xf>
    <xf numFmtId="0" fontId="3" fillId="0" borderId="8" xfId="18" applyFont="1" applyFill="1" applyBorder="1" applyAlignment="1">
      <alignment vertical="center"/>
    </xf>
    <xf numFmtId="0" fontId="3" fillId="0" borderId="8" xfId="19" applyFont="1" applyFill="1" applyBorder="1" applyAlignment="1">
      <alignment vertical="center"/>
    </xf>
    <xf numFmtId="0" fontId="8" fillId="0" borderId="8" xfId="13" applyNumberFormat="1" applyFont="1" applyFill="1" applyBorder="1" applyAlignment="1">
      <alignment horizontal="center" vertical="center"/>
    </xf>
    <xf numFmtId="0" fontId="8" fillId="0" borderId="8" xfId="12" applyFont="1" applyFill="1" applyBorder="1" applyAlignment="1">
      <alignment horizontal="center" vertical="center" wrapText="1"/>
    </xf>
    <xf numFmtId="3" fontId="8" fillId="0" borderId="8" xfId="12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9" xfId="15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8" xfId="0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2" xfId="15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27" fillId="0" borderId="8" xfId="0" applyNumberFormat="1" applyFont="1" applyFill="1" applyBorder="1" applyAlignment="1">
      <alignment horizontal="center" vertical="center" wrapText="1"/>
    </xf>
    <xf numFmtId="10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9" fontId="26" fillId="0" borderId="8" xfId="0" applyNumberFormat="1" applyFont="1" applyFill="1" applyBorder="1"/>
    <xf numFmtId="0" fontId="26" fillId="0" borderId="8" xfId="0" applyFont="1" applyFill="1" applyBorder="1" applyAlignment="1">
      <alignment vertical="center" wrapText="1"/>
    </xf>
    <xf numFmtId="49" fontId="26" fillId="0" borderId="8" xfId="0" applyNumberFormat="1" applyFont="1" applyFill="1" applyBorder="1" applyAlignment="1">
      <alignment vertical="center" wrapText="1"/>
    </xf>
    <xf numFmtId="0" fontId="26" fillId="0" borderId="8" xfId="14" applyFont="1" applyFill="1" applyBorder="1" applyAlignment="1">
      <alignment vertical="center" wrapText="1"/>
    </xf>
    <xf numFmtId="0" fontId="26" fillId="0" borderId="8" xfId="12" applyFont="1" applyFill="1" applyBorder="1" applyAlignment="1">
      <alignment horizontal="left" vertical="center" wrapText="1"/>
    </xf>
    <xf numFmtId="0" fontId="26" fillId="0" borderId="8" xfId="18" applyFont="1" applyFill="1" applyBorder="1" applyAlignment="1">
      <alignment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/>
    <xf numFmtId="0" fontId="26" fillId="0" borderId="8" xfId="18" applyFont="1" applyFill="1" applyBorder="1" applyAlignment="1">
      <alignment vertical="center"/>
    </xf>
    <xf numFmtId="0" fontId="26" fillId="0" borderId="8" xfId="19" applyFont="1" applyFill="1" applyBorder="1" applyAlignment="1">
      <alignment vertical="center"/>
    </xf>
    <xf numFmtId="0" fontId="28" fillId="0" borderId="8" xfId="0" applyFont="1" applyFill="1" applyBorder="1"/>
    <xf numFmtId="0" fontId="29" fillId="0" borderId="8" xfId="18" applyFont="1" applyFill="1" applyBorder="1" applyAlignment="1">
      <alignment vertical="center"/>
    </xf>
    <xf numFmtId="0" fontId="29" fillId="0" borderId="8" xfId="19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16" fillId="2" borderId="6" xfId="16" applyNumberFormat="1" applyFont="1" applyFill="1" applyBorder="1" applyAlignment="1">
      <alignment horizontal="center" vertical="center" wrapText="1"/>
    </xf>
    <xf numFmtId="0" fontId="32" fillId="2" borderId="9" xfId="15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8" xfId="0" applyFont="1" applyFill="1" applyBorder="1"/>
    <xf numFmtId="0" fontId="31" fillId="2" borderId="8" xfId="0" applyFont="1" applyFill="1" applyBorder="1" applyAlignment="1">
      <alignment horizontal="center" vertical="center" wrapText="1"/>
    </xf>
    <xf numFmtId="0" fontId="17" fillId="2" borderId="8" xfId="14" applyFont="1" applyFill="1" applyBorder="1" applyAlignment="1">
      <alignment vertical="center"/>
    </xf>
    <xf numFmtId="0" fontId="17" fillId="2" borderId="8" xfId="0" applyFont="1" applyFill="1" applyBorder="1" applyAlignment="1">
      <alignment horizontal="center"/>
    </xf>
    <xf numFmtId="0" fontId="17" fillId="2" borderId="8" xfId="0" applyFont="1" applyFill="1" applyBorder="1" applyAlignment="1"/>
    <xf numFmtId="0" fontId="31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textRotation="90" wrapText="1"/>
    </xf>
    <xf numFmtId="0" fontId="26" fillId="2" borderId="7" xfId="0" applyFont="1" applyFill="1" applyBorder="1" applyAlignment="1">
      <alignment horizontal="center" vertical="center" textRotation="90" wrapText="1"/>
    </xf>
    <xf numFmtId="3" fontId="31" fillId="2" borderId="16" xfId="15" applyNumberFormat="1" applyFont="1" applyFill="1" applyBorder="1" applyAlignment="1">
      <alignment horizontal="center" vertical="center" wrapText="1"/>
    </xf>
    <xf numFmtId="0" fontId="32" fillId="2" borderId="12" xfId="15" applyFont="1" applyFill="1" applyBorder="1" applyAlignment="1">
      <alignment horizontal="center" vertical="center" wrapText="1"/>
    </xf>
    <xf numFmtId="0" fontId="17" fillId="2" borderId="17" xfId="0" applyFont="1" applyFill="1" applyBorder="1"/>
    <xf numFmtId="164" fontId="16" fillId="2" borderId="8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textRotation="90"/>
    </xf>
    <xf numFmtId="49" fontId="7" fillId="0" borderId="0" xfId="17" applyNumberFormat="1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0" fontId="8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/>
    </xf>
  </cellXfs>
  <cellStyles count="21">
    <cellStyle name="Normalny" xfId="0" builtinId="0"/>
    <cellStyle name="Normalny 2" xfId="1"/>
    <cellStyle name="Normalny 2 2" xfId="2"/>
    <cellStyle name="Normalny 2 2 2" xfId="3"/>
    <cellStyle name="Normalny 2 3" xfId="4"/>
    <cellStyle name="Normalny 2 4" xfId="5"/>
    <cellStyle name="Normalny 2 5" xfId="6"/>
    <cellStyle name="Normalny 3" xfId="7"/>
    <cellStyle name="Normalny 3 2" xfId="8"/>
    <cellStyle name="Normalny 4" xfId="9"/>
    <cellStyle name="Normalny 4 2" xfId="10"/>
    <cellStyle name="Normalny 5" xfId="11"/>
    <cellStyle name="Normalny 6" xfId="20"/>
    <cellStyle name="Normalny_Alokacja_2010_Roboczy" xfId="18"/>
    <cellStyle name="Normalny_Arkusz1" xfId="12"/>
    <cellStyle name="Normalny_Arkusz1_1" xfId="13"/>
    <cellStyle name="Normalny_Dane-do-umowy-PO-DEKLARACJI_2010" xfId="19"/>
    <cellStyle name="Normalny_Lista uczelni wg typu 2007" xfId="14"/>
    <cellStyle name="Normalny_SM_2005-06_publikacja" xfId="15"/>
    <cellStyle name="Normalny_wnioski-aktualne 2" xfId="16"/>
    <cellStyle name="Normalny_zalaczniki 1-5 i 7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JE/2012%20NA%20Publikacje/Erasmus%20w%20Polsce%202010-11/Statystyki/PLik%20z%20danymi%20wyjsciowym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zystkie dane wyjściowe"/>
      <sheetName val="SMS_dane wszystkie"/>
      <sheetName val="SMP_dane wszystkie"/>
      <sheetName val="STA_dane wszystkie "/>
      <sheetName val="STT_dane wszystkie"/>
      <sheetName val="dzialania-final"/>
      <sheetName val="dzialania-statystyka"/>
      <sheetName val="zwroty"/>
      <sheetName val="zwroty-do-ZRF"/>
      <sheetName val="Wyjazdy STA z PL"/>
      <sheetName val="Wyjazdy STT z PL"/>
      <sheetName val="Staff"/>
      <sheetName val="Teachers"/>
    </sheetNames>
    <sheetDataSet>
      <sheetData sheetId="0" refreshError="1"/>
      <sheetData sheetId="1" refreshError="1"/>
      <sheetData sheetId="2" refreshError="1"/>
      <sheetData sheetId="3">
        <row r="2">
          <cell r="M2">
            <v>0</v>
          </cell>
          <cell r="X2" t="str">
            <v>n/d</v>
          </cell>
        </row>
        <row r="3">
          <cell r="M3">
            <v>7393</v>
          </cell>
          <cell r="X3" t="str">
            <v>n/d</v>
          </cell>
        </row>
        <row r="4">
          <cell r="M4">
            <v>0</v>
          </cell>
          <cell r="X4" t="str">
            <v>n/d</v>
          </cell>
        </row>
        <row r="5">
          <cell r="M5">
            <v>0</v>
          </cell>
          <cell r="X5" t="str">
            <v>n/d</v>
          </cell>
        </row>
        <row r="6">
          <cell r="M6">
            <v>3029</v>
          </cell>
          <cell r="X6" t="str">
            <v>n/d</v>
          </cell>
        </row>
        <row r="7">
          <cell r="M7">
            <v>1450</v>
          </cell>
          <cell r="X7" t="str">
            <v>n/d</v>
          </cell>
        </row>
        <row r="8">
          <cell r="M8">
            <v>0</v>
          </cell>
          <cell r="X8" t="str">
            <v>n/d</v>
          </cell>
        </row>
        <row r="9">
          <cell r="M9">
            <v>30</v>
          </cell>
          <cell r="X9" t="str">
            <v>n/d</v>
          </cell>
        </row>
        <row r="10">
          <cell r="M10">
            <v>0</v>
          </cell>
          <cell r="X10" t="str">
            <v>n/d</v>
          </cell>
        </row>
        <row r="11">
          <cell r="M11">
            <v>0</v>
          </cell>
          <cell r="X11" t="str">
            <v>n/d</v>
          </cell>
        </row>
        <row r="12">
          <cell r="M12">
            <v>8092</v>
          </cell>
          <cell r="X12" t="str">
            <v>n/d</v>
          </cell>
        </row>
        <row r="13">
          <cell r="M13">
            <v>400</v>
          </cell>
          <cell r="X13" t="str">
            <v>n/d</v>
          </cell>
        </row>
        <row r="14">
          <cell r="M14">
            <v>0</v>
          </cell>
          <cell r="X14" t="str">
            <v>n/d</v>
          </cell>
        </row>
        <row r="15">
          <cell r="M15">
            <v>0</v>
          </cell>
          <cell r="X15" t="str">
            <v>n/d</v>
          </cell>
        </row>
        <row r="16">
          <cell r="M16">
            <v>0</v>
          </cell>
          <cell r="X16" t="str">
            <v>n/d</v>
          </cell>
        </row>
        <row r="17">
          <cell r="M17">
            <v>0</v>
          </cell>
          <cell r="X17" t="str">
            <v>n/d</v>
          </cell>
        </row>
        <row r="18">
          <cell r="M18">
            <v>0</v>
          </cell>
          <cell r="X18">
            <v>800</v>
          </cell>
        </row>
        <row r="19">
          <cell r="M19">
            <v>0</v>
          </cell>
          <cell r="X19" t="str">
            <v>n/d</v>
          </cell>
        </row>
        <row r="20">
          <cell r="M20">
            <v>210.69</v>
          </cell>
          <cell r="X20" t="str">
            <v>n/d</v>
          </cell>
        </row>
        <row r="21">
          <cell r="M21">
            <v>0</v>
          </cell>
          <cell r="X21" t="str">
            <v>n/d</v>
          </cell>
        </row>
        <row r="22">
          <cell r="M22">
            <v>0</v>
          </cell>
          <cell r="X22" t="str">
            <v>n/d</v>
          </cell>
        </row>
        <row r="23">
          <cell r="M23">
            <v>0</v>
          </cell>
          <cell r="X23" t="str">
            <v>n/d</v>
          </cell>
        </row>
        <row r="24">
          <cell r="M24">
            <v>0</v>
          </cell>
          <cell r="X24" t="str">
            <v>n/d</v>
          </cell>
        </row>
        <row r="25">
          <cell r="M25">
            <v>0</v>
          </cell>
          <cell r="X25" t="str">
            <v>n/d</v>
          </cell>
        </row>
        <row r="26">
          <cell r="M26">
            <v>0</v>
          </cell>
          <cell r="X26" t="str">
            <v>n/d</v>
          </cell>
        </row>
        <row r="27">
          <cell r="M27">
            <v>0</v>
          </cell>
          <cell r="X27" t="str">
            <v>n/d</v>
          </cell>
        </row>
        <row r="28">
          <cell r="M28">
            <v>0</v>
          </cell>
          <cell r="X28" t="str">
            <v>n/d</v>
          </cell>
        </row>
        <row r="29">
          <cell r="M29">
            <v>0</v>
          </cell>
          <cell r="X29" t="str">
            <v>n/d</v>
          </cell>
        </row>
        <row r="30">
          <cell r="M30">
            <v>0</v>
          </cell>
          <cell r="X30" t="str">
            <v>n/d</v>
          </cell>
        </row>
        <row r="31">
          <cell r="M31">
            <v>0</v>
          </cell>
          <cell r="X31" t="str">
            <v>n/d</v>
          </cell>
        </row>
        <row r="32">
          <cell r="M32">
            <v>3053</v>
          </cell>
          <cell r="X32" t="str">
            <v>n/d</v>
          </cell>
        </row>
        <row r="33">
          <cell r="M33">
            <v>0</v>
          </cell>
          <cell r="X33" t="str">
            <v>n/d</v>
          </cell>
        </row>
        <row r="34">
          <cell r="M34">
            <v>0</v>
          </cell>
          <cell r="X34" t="str">
            <v>n/d</v>
          </cell>
        </row>
        <row r="35">
          <cell r="M35">
            <v>0</v>
          </cell>
          <cell r="X35" t="str">
            <v>n/d</v>
          </cell>
        </row>
        <row r="36">
          <cell r="M36">
            <v>0</v>
          </cell>
          <cell r="X36" t="str">
            <v>n/d</v>
          </cell>
        </row>
        <row r="37">
          <cell r="M37">
            <v>0</v>
          </cell>
          <cell r="X37" t="str">
            <v>n/d</v>
          </cell>
        </row>
        <row r="38">
          <cell r="M38">
            <v>0</v>
          </cell>
          <cell r="X38">
            <v>200</v>
          </cell>
        </row>
        <row r="39">
          <cell r="M39">
            <v>2930</v>
          </cell>
          <cell r="X39" t="str">
            <v>n/d</v>
          </cell>
        </row>
        <row r="40">
          <cell r="M40">
            <v>0</v>
          </cell>
          <cell r="X40" t="str">
            <v>n/d</v>
          </cell>
        </row>
        <row r="41">
          <cell r="M41">
            <v>266</v>
          </cell>
          <cell r="X41" t="str">
            <v>n/d</v>
          </cell>
        </row>
        <row r="42">
          <cell r="M42">
            <v>5513.96</v>
          </cell>
          <cell r="X42" t="str">
            <v>n/d</v>
          </cell>
        </row>
        <row r="43">
          <cell r="M43">
            <v>0</v>
          </cell>
          <cell r="X43">
            <v>800</v>
          </cell>
        </row>
        <row r="44">
          <cell r="M44">
            <v>0</v>
          </cell>
          <cell r="X44" t="str">
            <v>n/d</v>
          </cell>
        </row>
        <row r="45">
          <cell r="M45">
            <v>0</v>
          </cell>
          <cell r="X45" t="str">
            <v>n/d</v>
          </cell>
        </row>
        <row r="46">
          <cell r="M46">
            <v>3259</v>
          </cell>
          <cell r="X46" t="str">
            <v>n/d</v>
          </cell>
        </row>
        <row r="47">
          <cell r="M47">
            <v>0</v>
          </cell>
          <cell r="X47" t="str">
            <v>n/d</v>
          </cell>
        </row>
        <row r="48">
          <cell r="M48">
            <v>0</v>
          </cell>
          <cell r="X48">
            <v>1138</v>
          </cell>
        </row>
        <row r="49">
          <cell r="M49">
            <v>955</v>
          </cell>
          <cell r="X49">
            <v>3</v>
          </cell>
        </row>
        <row r="50">
          <cell r="M50">
            <v>0</v>
          </cell>
          <cell r="X50" t="str">
            <v>n/d</v>
          </cell>
        </row>
        <row r="51">
          <cell r="M51">
            <v>50</v>
          </cell>
          <cell r="X51" t="str">
            <v>n/d</v>
          </cell>
        </row>
        <row r="52">
          <cell r="M52">
            <v>0</v>
          </cell>
          <cell r="X52" t="str">
            <v>n/d</v>
          </cell>
        </row>
        <row r="53">
          <cell r="M53">
            <v>0</v>
          </cell>
          <cell r="X53" t="str">
            <v>n/d</v>
          </cell>
        </row>
        <row r="54">
          <cell r="M54">
            <v>0</v>
          </cell>
          <cell r="X54" t="str">
            <v>n/d</v>
          </cell>
        </row>
        <row r="55">
          <cell r="M55">
            <v>0</v>
          </cell>
          <cell r="X55" t="str">
            <v>n/d</v>
          </cell>
        </row>
        <row r="56">
          <cell r="M56">
            <v>6500</v>
          </cell>
          <cell r="X56" t="str">
            <v>n/d</v>
          </cell>
        </row>
        <row r="57">
          <cell r="M57">
            <v>852.2</v>
          </cell>
          <cell r="X57" t="str">
            <v>n/d</v>
          </cell>
        </row>
        <row r="58">
          <cell r="M58">
            <v>0</v>
          </cell>
          <cell r="X58" t="str">
            <v>n/d</v>
          </cell>
        </row>
        <row r="59">
          <cell r="M59">
            <v>0</v>
          </cell>
          <cell r="X59" t="str">
            <v>n/d</v>
          </cell>
        </row>
        <row r="60">
          <cell r="M60">
            <v>500</v>
          </cell>
          <cell r="X60" t="str">
            <v>n/d</v>
          </cell>
        </row>
        <row r="61">
          <cell r="M61">
            <v>650</v>
          </cell>
          <cell r="X61" t="str">
            <v>n/d</v>
          </cell>
        </row>
        <row r="62">
          <cell r="M62">
            <v>0</v>
          </cell>
          <cell r="X62" t="str">
            <v>n/d</v>
          </cell>
        </row>
        <row r="63">
          <cell r="M63">
            <v>0</v>
          </cell>
          <cell r="X63" t="str">
            <v>n/d</v>
          </cell>
        </row>
        <row r="64">
          <cell r="M64">
            <v>0</v>
          </cell>
          <cell r="X64" t="str">
            <v>n/d</v>
          </cell>
        </row>
        <row r="65">
          <cell r="M65">
            <v>0</v>
          </cell>
          <cell r="X65" t="str">
            <v>n/d</v>
          </cell>
        </row>
        <row r="66">
          <cell r="M66">
            <v>0</v>
          </cell>
          <cell r="X66" t="str">
            <v>n/d</v>
          </cell>
        </row>
        <row r="67">
          <cell r="M67">
            <v>0</v>
          </cell>
          <cell r="X67" t="str">
            <v>n/d</v>
          </cell>
        </row>
        <row r="68">
          <cell r="M68">
            <v>144.32</v>
          </cell>
          <cell r="X68" t="str">
            <v>n/d</v>
          </cell>
        </row>
        <row r="69">
          <cell r="M69">
            <v>0</v>
          </cell>
          <cell r="X69" t="str">
            <v>n/d</v>
          </cell>
        </row>
        <row r="70">
          <cell r="M70">
            <v>0</v>
          </cell>
          <cell r="X70" t="str">
            <v>n/d</v>
          </cell>
        </row>
        <row r="71">
          <cell r="M71">
            <v>0</v>
          </cell>
          <cell r="X71" t="str">
            <v>n/d</v>
          </cell>
        </row>
        <row r="72">
          <cell r="M72">
            <v>0</v>
          </cell>
          <cell r="X72">
            <v>448</v>
          </cell>
        </row>
        <row r="73">
          <cell r="M73">
            <v>0</v>
          </cell>
          <cell r="X73" t="str">
            <v>n/d</v>
          </cell>
        </row>
        <row r="74">
          <cell r="M74">
            <v>1400</v>
          </cell>
          <cell r="X74" t="str">
            <v>n/d</v>
          </cell>
        </row>
        <row r="75">
          <cell r="M75">
            <v>125</v>
          </cell>
          <cell r="X75" t="str">
            <v>n/d</v>
          </cell>
        </row>
        <row r="76">
          <cell r="M76">
            <v>0</v>
          </cell>
          <cell r="X76" t="str">
            <v>n/d</v>
          </cell>
        </row>
        <row r="77">
          <cell r="M77">
            <v>10914</v>
          </cell>
          <cell r="X77" t="str">
            <v>n/d</v>
          </cell>
        </row>
        <row r="78">
          <cell r="M78">
            <v>0</v>
          </cell>
          <cell r="X78" t="str">
            <v>n/d</v>
          </cell>
        </row>
        <row r="79">
          <cell r="M79">
            <v>7251.42</v>
          </cell>
          <cell r="X79" t="str">
            <v>n/d</v>
          </cell>
        </row>
        <row r="80">
          <cell r="M80">
            <v>0</v>
          </cell>
          <cell r="X80" t="str">
            <v>n/d</v>
          </cell>
        </row>
        <row r="81">
          <cell r="M81">
            <v>2868</v>
          </cell>
          <cell r="X81" t="str">
            <v>n/d</v>
          </cell>
        </row>
        <row r="82">
          <cell r="M82">
            <v>0</v>
          </cell>
          <cell r="X82" t="str">
            <v>n/d</v>
          </cell>
        </row>
        <row r="83">
          <cell r="M83">
            <v>0</v>
          </cell>
          <cell r="X83" t="str">
            <v>n/d</v>
          </cell>
        </row>
        <row r="84">
          <cell r="M84">
            <v>0</v>
          </cell>
          <cell r="X84">
            <v>120</v>
          </cell>
        </row>
        <row r="85">
          <cell r="M85">
            <v>889</v>
          </cell>
          <cell r="X85" t="str">
            <v>n/d</v>
          </cell>
        </row>
        <row r="86">
          <cell r="M86">
            <v>100</v>
          </cell>
          <cell r="X86" t="str">
            <v>n/d</v>
          </cell>
        </row>
        <row r="87">
          <cell r="M87">
            <v>15.52</v>
          </cell>
          <cell r="X87" t="str">
            <v>n/d</v>
          </cell>
        </row>
        <row r="88">
          <cell r="M88">
            <v>1957</v>
          </cell>
          <cell r="X88" t="str">
            <v>n/d</v>
          </cell>
        </row>
        <row r="89">
          <cell r="M89">
            <v>0</v>
          </cell>
          <cell r="X89" t="str">
            <v>n/d</v>
          </cell>
        </row>
        <row r="90">
          <cell r="M90">
            <v>0</v>
          </cell>
          <cell r="X90" t="str">
            <v>n/d</v>
          </cell>
        </row>
        <row r="91">
          <cell r="M91">
            <v>160</v>
          </cell>
          <cell r="X91" t="str">
            <v>n/d</v>
          </cell>
        </row>
        <row r="92">
          <cell r="M92">
            <v>0</v>
          </cell>
          <cell r="X92" t="str">
            <v>n/d</v>
          </cell>
        </row>
        <row r="93">
          <cell r="M93">
            <v>0</v>
          </cell>
          <cell r="X93" t="str">
            <v>n/d</v>
          </cell>
        </row>
        <row r="94">
          <cell r="M94">
            <v>0</v>
          </cell>
          <cell r="X94" t="str">
            <v>n/d</v>
          </cell>
        </row>
        <row r="95">
          <cell r="M95">
            <v>0</v>
          </cell>
          <cell r="X95">
            <v>100</v>
          </cell>
        </row>
        <row r="96">
          <cell r="M96">
            <v>200</v>
          </cell>
          <cell r="X96" t="str">
            <v>n/d</v>
          </cell>
        </row>
        <row r="97">
          <cell r="M97">
            <v>34000</v>
          </cell>
          <cell r="X97" t="str">
            <v>n/d</v>
          </cell>
        </row>
        <row r="98">
          <cell r="M98">
            <v>3000</v>
          </cell>
          <cell r="X98" t="str">
            <v>n/d</v>
          </cell>
        </row>
        <row r="99">
          <cell r="M99">
            <v>203</v>
          </cell>
          <cell r="X99" t="str">
            <v>n/d</v>
          </cell>
        </row>
        <row r="100">
          <cell r="M100">
            <v>0</v>
          </cell>
          <cell r="X100" t="str">
            <v>n/d</v>
          </cell>
        </row>
        <row r="101">
          <cell r="M101">
            <v>0</v>
          </cell>
          <cell r="X101" t="str">
            <v>n/d</v>
          </cell>
        </row>
        <row r="102">
          <cell r="M102">
            <v>0</v>
          </cell>
          <cell r="X102">
            <v>1666</v>
          </cell>
        </row>
        <row r="103">
          <cell r="M103">
            <v>100</v>
          </cell>
          <cell r="X103" t="str">
            <v>n/d</v>
          </cell>
        </row>
        <row r="104">
          <cell r="M104">
            <v>0</v>
          </cell>
          <cell r="X104" t="str">
            <v>n/d</v>
          </cell>
        </row>
        <row r="105">
          <cell r="M105">
            <v>5200</v>
          </cell>
          <cell r="X105" t="str">
            <v>n/d</v>
          </cell>
        </row>
        <row r="106">
          <cell r="M106">
            <v>0</v>
          </cell>
          <cell r="X106" t="str">
            <v>n/d</v>
          </cell>
        </row>
        <row r="107">
          <cell r="M107">
            <v>0</v>
          </cell>
          <cell r="X107" t="str">
            <v>n/d</v>
          </cell>
        </row>
        <row r="108">
          <cell r="M108">
            <v>0</v>
          </cell>
          <cell r="X108" t="str">
            <v>n/d</v>
          </cell>
        </row>
        <row r="109">
          <cell r="M109">
            <v>2000</v>
          </cell>
          <cell r="X109">
            <v>2050</v>
          </cell>
        </row>
        <row r="110">
          <cell r="M110">
            <v>0</v>
          </cell>
          <cell r="X110" t="str">
            <v>n/d</v>
          </cell>
        </row>
        <row r="111">
          <cell r="M111">
            <v>0</v>
          </cell>
          <cell r="X111" t="str">
            <v>n/d</v>
          </cell>
        </row>
        <row r="112">
          <cell r="M112">
            <v>0</v>
          </cell>
          <cell r="X112" t="str">
            <v>n/d</v>
          </cell>
        </row>
        <row r="113">
          <cell r="M113">
            <v>0</v>
          </cell>
          <cell r="X113" t="str">
            <v>n/d</v>
          </cell>
        </row>
        <row r="114">
          <cell r="M114">
            <v>0</v>
          </cell>
          <cell r="X114" t="str">
            <v>n/d</v>
          </cell>
        </row>
        <row r="115">
          <cell r="M115">
            <v>0</v>
          </cell>
          <cell r="X115">
            <v>80</v>
          </cell>
        </row>
        <row r="116">
          <cell r="M116">
            <v>0</v>
          </cell>
          <cell r="X116" t="str">
            <v>n/d</v>
          </cell>
        </row>
        <row r="117">
          <cell r="M117">
            <v>0</v>
          </cell>
          <cell r="X117" t="str">
            <v>n/d</v>
          </cell>
        </row>
        <row r="118">
          <cell r="M118">
            <v>0</v>
          </cell>
          <cell r="X118">
            <v>685</v>
          </cell>
        </row>
        <row r="119">
          <cell r="M119">
            <v>0</v>
          </cell>
          <cell r="X119">
            <v>1900</v>
          </cell>
        </row>
        <row r="120">
          <cell r="M120">
            <v>0</v>
          </cell>
          <cell r="X120" t="str">
            <v>n/d</v>
          </cell>
        </row>
        <row r="121">
          <cell r="M121">
            <v>0</v>
          </cell>
          <cell r="X121" t="str">
            <v>n/d</v>
          </cell>
        </row>
        <row r="122">
          <cell r="M122">
            <v>0</v>
          </cell>
          <cell r="X122">
            <v>1400</v>
          </cell>
        </row>
        <row r="123">
          <cell r="M123">
            <v>716</v>
          </cell>
          <cell r="X123" t="str">
            <v>n/d</v>
          </cell>
        </row>
        <row r="124">
          <cell r="M124">
            <v>200</v>
          </cell>
          <cell r="X124" t="str">
            <v>n/d</v>
          </cell>
        </row>
        <row r="125">
          <cell r="M125">
            <v>0</v>
          </cell>
          <cell r="X125" t="str">
            <v>n/d</v>
          </cell>
        </row>
        <row r="126">
          <cell r="M126">
            <v>0</v>
          </cell>
          <cell r="X126" t="str">
            <v>n/d</v>
          </cell>
        </row>
        <row r="127">
          <cell r="M127">
            <v>16438</v>
          </cell>
          <cell r="X127" t="str">
            <v>n/d</v>
          </cell>
        </row>
        <row r="128">
          <cell r="M128">
            <v>0</v>
          </cell>
          <cell r="X128" t="str">
            <v>n/d</v>
          </cell>
        </row>
        <row r="129">
          <cell r="M129">
            <v>0</v>
          </cell>
          <cell r="X129" t="str">
            <v>n/d</v>
          </cell>
        </row>
        <row r="130">
          <cell r="M130">
            <v>0</v>
          </cell>
          <cell r="X130" t="str">
            <v>n/d</v>
          </cell>
        </row>
        <row r="131">
          <cell r="M131">
            <v>300</v>
          </cell>
          <cell r="X131" t="str">
            <v>n/d</v>
          </cell>
        </row>
        <row r="132">
          <cell r="M132">
            <v>0</v>
          </cell>
          <cell r="X132" t="str">
            <v>n/d</v>
          </cell>
        </row>
        <row r="133">
          <cell r="M133">
            <v>2250</v>
          </cell>
          <cell r="X133">
            <v>200</v>
          </cell>
        </row>
        <row r="134">
          <cell r="M134">
            <v>11599.71</v>
          </cell>
          <cell r="X134" t="str">
            <v>n/d</v>
          </cell>
        </row>
        <row r="135">
          <cell r="M135">
            <v>400</v>
          </cell>
          <cell r="X135" t="str">
            <v>n/d</v>
          </cell>
        </row>
        <row r="136">
          <cell r="M136">
            <v>398</v>
          </cell>
          <cell r="X136" t="str">
            <v>n/d</v>
          </cell>
        </row>
        <row r="137">
          <cell r="M137">
            <v>1854</v>
          </cell>
          <cell r="X137" t="str">
            <v>n/d</v>
          </cell>
        </row>
        <row r="138">
          <cell r="M138">
            <v>0</v>
          </cell>
          <cell r="X138" t="str">
            <v>n/d</v>
          </cell>
        </row>
        <row r="139">
          <cell r="M139">
            <v>0</v>
          </cell>
          <cell r="X139" t="str">
            <v>n/d</v>
          </cell>
        </row>
        <row r="140">
          <cell r="M140">
            <v>300</v>
          </cell>
          <cell r="X140" t="str">
            <v>n/d</v>
          </cell>
        </row>
        <row r="141">
          <cell r="M141">
            <v>0</v>
          </cell>
          <cell r="X141" t="str">
            <v>n/d</v>
          </cell>
        </row>
        <row r="142">
          <cell r="M142">
            <v>0</v>
          </cell>
          <cell r="X142" t="str">
            <v>n/d</v>
          </cell>
        </row>
        <row r="143">
          <cell r="M143">
            <v>0</v>
          </cell>
          <cell r="X143" t="str">
            <v>n/d</v>
          </cell>
        </row>
        <row r="144">
          <cell r="M144">
            <v>650</v>
          </cell>
          <cell r="X144" t="str">
            <v>n/d</v>
          </cell>
        </row>
        <row r="145">
          <cell r="M145">
            <v>0</v>
          </cell>
          <cell r="X145" t="str">
            <v>n/d</v>
          </cell>
        </row>
        <row r="146">
          <cell r="M146">
            <v>0</v>
          </cell>
          <cell r="X146" t="str">
            <v>n/d</v>
          </cell>
        </row>
        <row r="147">
          <cell r="M147">
            <v>0</v>
          </cell>
          <cell r="X147" t="str">
            <v>n/d</v>
          </cell>
        </row>
        <row r="148">
          <cell r="M148">
            <v>0</v>
          </cell>
          <cell r="X148" t="str">
            <v>n/d</v>
          </cell>
        </row>
        <row r="149">
          <cell r="M149">
            <v>326</v>
          </cell>
          <cell r="X149" t="str">
            <v>n/d</v>
          </cell>
        </row>
        <row r="150">
          <cell r="M150">
            <v>151</v>
          </cell>
          <cell r="X150" t="str">
            <v>n/d</v>
          </cell>
        </row>
        <row r="151">
          <cell r="M151">
            <v>0</v>
          </cell>
          <cell r="X151">
            <v>56</v>
          </cell>
        </row>
        <row r="152">
          <cell r="M152">
            <v>0</v>
          </cell>
          <cell r="X152" t="str">
            <v>n/d</v>
          </cell>
        </row>
        <row r="153">
          <cell r="M153">
            <v>200</v>
          </cell>
          <cell r="X153" t="str">
            <v>n/d</v>
          </cell>
        </row>
        <row r="154">
          <cell r="M154">
            <v>0</v>
          </cell>
          <cell r="X154" t="str">
            <v>n/d</v>
          </cell>
        </row>
        <row r="155">
          <cell r="M155">
            <v>0</v>
          </cell>
          <cell r="X155" t="str">
            <v>n/d</v>
          </cell>
        </row>
        <row r="156">
          <cell r="M156">
            <v>0</v>
          </cell>
          <cell r="X156" t="str">
            <v>n/d</v>
          </cell>
        </row>
        <row r="157">
          <cell r="M157">
            <v>200</v>
          </cell>
          <cell r="X157">
            <v>800</v>
          </cell>
        </row>
        <row r="158">
          <cell r="M158">
            <v>0</v>
          </cell>
          <cell r="X158">
            <v>3200</v>
          </cell>
        </row>
        <row r="159">
          <cell r="M159">
            <v>0</v>
          </cell>
          <cell r="X159" t="str">
            <v>n/d</v>
          </cell>
        </row>
        <row r="160">
          <cell r="M160">
            <v>4268.09</v>
          </cell>
          <cell r="X160" t="str">
            <v>n/d</v>
          </cell>
        </row>
        <row r="161">
          <cell r="M161">
            <v>1410</v>
          </cell>
          <cell r="X161" t="str">
            <v>n/d</v>
          </cell>
        </row>
        <row r="162">
          <cell r="M162">
            <v>8.6999999999999993</v>
          </cell>
          <cell r="X162" t="str">
            <v>n/d</v>
          </cell>
        </row>
        <row r="163">
          <cell r="M163">
            <v>1800</v>
          </cell>
          <cell r="X163" t="str">
            <v>n/d</v>
          </cell>
        </row>
        <row r="164">
          <cell r="M164">
            <v>0</v>
          </cell>
          <cell r="X164" t="str">
            <v>n/d</v>
          </cell>
        </row>
        <row r="165">
          <cell r="M165">
            <v>100</v>
          </cell>
          <cell r="X165" t="str">
            <v>n/d</v>
          </cell>
        </row>
        <row r="166">
          <cell r="M166">
            <v>0</v>
          </cell>
          <cell r="X166">
            <v>800</v>
          </cell>
        </row>
        <row r="167">
          <cell r="M167">
            <v>130</v>
          </cell>
          <cell r="X167" t="str">
            <v>n/d</v>
          </cell>
        </row>
        <row r="168">
          <cell r="M168">
            <v>0</v>
          </cell>
          <cell r="X168" t="str">
            <v>n/d</v>
          </cell>
        </row>
        <row r="169">
          <cell r="M169">
            <v>0</v>
          </cell>
          <cell r="X169" t="str">
            <v>n/d</v>
          </cell>
        </row>
        <row r="170">
          <cell r="M170">
            <v>0</v>
          </cell>
          <cell r="X170" t="str">
            <v>n/d</v>
          </cell>
        </row>
        <row r="171">
          <cell r="M171">
            <v>929</v>
          </cell>
          <cell r="X171" t="str">
            <v>n/d</v>
          </cell>
        </row>
        <row r="172">
          <cell r="M172">
            <v>0</v>
          </cell>
          <cell r="X172">
            <v>1333</v>
          </cell>
        </row>
        <row r="173">
          <cell r="M173">
            <v>0</v>
          </cell>
          <cell r="X173">
            <v>800</v>
          </cell>
        </row>
        <row r="174">
          <cell r="M174">
            <v>0</v>
          </cell>
          <cell r="X174">
            <v>800</v>
          </cell>
        </row>
        <row r="175">
          <cell r="M175">
            <v>0</v>
          </cell>
          <cell r="X175">
            <v>800</v>
          </cell>
        </row>
        <row r="176">
          <cell r="M176">
            <v>0</v>
          </cell>
          <cell r="X176" t="str">
            <v>n/d</v>
          </cell>
        </row>
        <row r="177">
          <cell r="M177">
            <v>0</v>
          </cell>
          <cell r="X177">
            <v>800</v>
          </cell>
        </row>
        <row r="178">
          <cell r="M178">
            <v>0</v>
          </cell>
          <cell r="X178" t="str">
            <v>n/d</v>
          </cell>
        </row>
        <row r="179">
          <cell r="M179">
            <v>800</v>
          </cell>
          <cell r="X179" t="str">
            <v>n/d</v>
          </cell>
        </row>
        <row r="180">
          <cell r="M180">
            <v>0</v>
          </cell>
          <cell r="X180" t="str">
            <v>n/d</v>
          </cell>
        </row>
        <row r="181">
          <cell r="M181">
            <v>1430</v>
          </cell>
          <cell r="X181" t="str">
            <v>n/d</v>
          </cell>
        </row>
        <row r="182">
          <cell r="M182">
            <v>0</v>
          </cell>
          <cell r="X182">
            <v>1</v>
          </cell>
        </row>
        <row r="183">
          <cell r="M183">
            <v>0</v>
          </cell>
          <cell r="X183" t="str">
            <v>n/d</v>
          </cell>
        </row>
        <row r="184">
          <cell r="M184">
            <v>0</v>
          </cell>
          <cell r="X184" t="str">
            <v>n/d</v>
          </cell>
        </row>
        <row r="185">
          <cell r="M185">
            <v>40550</v>
          </cell>
          <cell r="X185" t="str">
            <v>n/d</v>
          </cell>
        </row>
        <row r="186">
          <cell r="M186">
            <v>100</v>
          </cell>
          <cell r="X186" t="str">
            <v>n/d</v>
          </cell>
        </row>
        <row r="187">
          <cell r="M187">
            <v>4800</v>
          </cell>
          <cell r="X187" t="str">
            <v>n/d</v>
          </cell>
        </row>
        <row r="188">
          <cell r="M188">
            <v>0</v>
          </cell>
          <cell r="X188" t="str">
            <v>n/d</v>
          </cell>
        </row>
        <row r="189">
          <cell r="M189">
            <v>12900</v>
          </cell>
          <cell r="X189" t="str">
            <v>n/d</v>
          </cell>
        </row>
        <row r="190">
          <cell r="M190">
            <v>1950</v>
          </cell>
          <cell r="X190" t="str">
            <v>n/d</v>
          </cell>
        </row>
        <row r="191">
          <cell r="M191">
            <v>0</v>
          </cell>
          <cell r="X191" t="str">
            <v>n/d</v>
          </cell>
        </row>
        <row r="192">
          <cell r="M192">
            <v>0</v>
          </cell>
          <cell r="X192">
            <v>3200</v>
          </cell>
        </row>
        <row r="193">
          <cell r="M193">
            <v>3000</v>
          </cell>
          <cell r="X193" t="str">
            <v>n/d</v>
          </cell>
        </row>
        <row r="194">
          <cell r="M194">
            <v>0</v>
          </cell>
          <cell r="X194" t="str">
            <v>n/d</v>
          </cell>
        </row>
        <row r="195">
          <cell r="M195">
            <v>0</v>
          </cell>
          <cell r="X195">
            <v>800</v>
          </cell>
        </row>
        <row r="196">
          <cell r="M196">
            <v>1886</v>
          </cell>
          <cell r="X196" t="str">
            <v>n/d</v>
          </cell>
        </row>
        <row r="197">
          <cell r="M197">
            <v>1585</v>
          </cell>
          <cell r="X197" t="str">
            <v>n/d</v>
          </cell>
        </row>
        <row r="198">
          <cell r="M198">
            <v>0</v>
          </cell>
          <cell r="X198" t="str">
            <v>n/d</v>
          </cell>
        </row>
        <row r="199">
          <cell r="M199">
            <v>0</v>
          </cell>
          <cell r="X199" t="str">
            <v>n/d</v>
          </cell>
        </row>
        <row r="200">
          <cell r="M200">
            <v>0</v>
          </cell>
          <cell r="X200" t="str">
            <v>n/d</v>
          </cell>
        </row>
        <row r="201">
          <cell r="M201">
            <v>3500</v>
          </cell>
          <cell r="X201" t="str">
            <v>n/d</v>
          </cell>
        </row>
        <row r="202">
          <cell r="M202">
            <v>0</v>
          </cell>
          <cell r="X202" t="str">
            <v>n/d</v>
          </cell>
        </row>
        <row r="203">
          <cell r="M203">
            <v>0</v>
          </cell>
          <cell r="X203">
            <v>20</v>
          </cell>
        </row>
        <row r="204">
          <cell r="M204">
            <v>4500</v>
          </cell>
          <cell r="X204" t="str">
            <v>n/d</v>
          </cell>
        </row>
        <row r="205">
          <cell r="M205">
            <v>100</v>
          </cell>
          <cell r="X205" t="str">
            <v>n/d</v>
          </cell>
        </row>
        <row r="206">
          <cell r="M206">
            <v>100</v>
          </cell>
          <cell r="X206">
            <v>20</v>
          </cell>
        </row>
        <row r="207">
          <cell r="M207">
            <v>0</v>
          </cell>
          <cell r="X207" t="str">
            <v>n/d</v>
          </cell>
        </row>
        <row r="208">
          <cell r="M208">
            <v>0</v>
          </cell>
          <cell r="X208" t="str">
            <v>n/d</v>
          </cell>
        </row>
        <row r="209">
          <cell r="M209">
            <v>1550</v>
          </cell>
          <cell r="X209" t="str">
            <v>n/d</v>
          </cell>
        </row>
        <row r="210">
          <cell r="M210">
            <v>0</v>
          </cell>
          <cell r="X210" t="str">
            <v>n/d</v>
          </cell>
        </row>
        <row r="211">
          <cell r="M211">
            <v>65</v>
          </cell>
          <cell r="X211" t="str">
            <v>n/d</v>
          </cell>
        </row>
        <row r="212">
          <cell r="M212">
            <v>0</v>
          </cell>
          <cell r="X212" t="str">
            <v>n/d</v>
          </cell>
        </row>
        <row r="213">
          <cell r="M213">
            <v>0</v>
          </cell>
          <cell r="X213" t="str">
            <v>n/d</v>
          </cell>
        </row>
        <row r="214">
          <cell r="M214">
            <v>221</v>
          </cell>
          <cell r="X214" t="str">
            <v>n/d</v>
          </cell>
        </row>
        <row r="215">
          <cell r="M215">
            <v>0</v>
          </cell>
          <cell r="X215">
            <v>300</v>
          </cell>
        </row>
        <row r="216">
          <cell r="M216">
            <v>0</v>
          </cell>
          <cell r="X216">
            <v>100</v>
          </cell>
        </row>
        <row r="217">
          <cell r="X217" t="str">
            <v>n/d</v>
          </cell>
        </row>
        <row r="218">
          <cell r="M218">
            <v>0</v>
          </cell>
          <cell r="X218" t="str">
            <v>n/d</v>
          </cell>
        </row>
        <row r="219">
          <cell r="M219">
            <v>0</v>
          </cell>
          <cell r="X219" t="str">
            <v>n/d</v>
          </cell>
        </row>
        <row r="220">
          <cell r="M220">
            <v>0</v>
          </cell>
          <cell r="X220" t="str">
            <v>n/d</v>
          </cell>
        </row>
        <row r="221">
          <cell r="M221">
            <v>0</v>
          </cell>
          <cell r="X221" t="str">
            <v>n/d</v>
          </cell>
        </row>
        <row r="222">
          <cell r="M222">
            <v>0</v>
          </cell>
          <cell r="X222" t="str">
            <v>n/d</v>
          </cell>
        </row>
        <row r="223">
          <cell r="M223">
            <v>250</v>
          </cell>
          <cell r="X223" t="str">
            <v>n/d</v>
          </cell>
        </row>
        <row r="224">
          <cell r="M224">
            <v>0</v>
          </cell>
          <cell r="X224" t="str">
            <v>n/d</v>
          </cell>
        </row>
        <row r="225">
          <cell r="M225">
            <v>0</v>
          </cell>
          <cell r="X225" t="str">
            <v>n/d</v>
          </cell>
        </row>
        <row r="226">
          <cell r="M226">
            <v>0</v>
          </cell>
          <cell r="X226" t="str">
            <v>n/d</v>
          </cell>
        </row>
        <row r="227">
          <cell r="M227">
            <v>0</v>
          </cell>
          <cell r="X227" t="str">
            <v>n/d</v>
          </cell>
        </row>
        <row r="228">
          <cell r="M228">
            <v>528</v>
          </cell>
          <cell r="X228" t="str">
            <v>n/d</v>
          </cell>
        </row>
        <row r="229">
          <cell r="M229">
            <v>15200</v>
          </cell>
          <cell r="X229" t="str">
            <v>n/d</v>
          </cell>
        </row>
        <row r="230">
          <cell r="M230">
            <v>0</v>
          </cell>
          <cell r="X230" t="str">
            <v>n/d</v>
          </cell>
        </row>
        <row r="231">
          <cell r="M231">
            <v>800</v>
          </cell>
          <cell r="X231" t="str">
            <v>n/d</v>
          </cell>
        </row>
        <row r="232">
          <cell r="M232">
            <v>0</v>
          </cell>
          <cell r="X232" t="str">
            <v>n/d</v>
          </cell>
        </row>
        <row r="233">
          <cell r="M233">
            <v>766</v>
          </cell>
          <cell r="X233" t="str">
            <v>n/d</v>
          </cell>
        </row>
        <row r="234">
          <cell r="M234">
            <v>0</v>
          </cell>
          <cell r="X234" t="str">
            <v>n/d</v>
          </cell>
        </row>
        <row r="235">
          <cell r="M235">
            <v>700</v>
          </cell>
          <cell r="X235" t="str">
            <v>n/d</v>
          </cell>
        </row>
        <row r="236">
          <cell r="M236">
            <v>0</v>
          </cell>
          <cell r="X236" t="str">
            <v>n/d</v>
          </cell>
        </row>
        <row r="237">
          <cell r="M237">
            <v>0</v>
          </cell>
          <cell r="X237" t="str">
            <v>n/d</v>
          </cell>
        </row>
        <row r="238">
          <cell r="M238">
            <v>0</v>
          </cell>
          <cell r="X238" t="str">
            <v>n/d</v>
          </cell>
        </row>
        <row r="239">
          <cell r="M239">
            <v>0</v>
          </cell>
          <cell r="X239" t="str">
            <v>n/d</v>
          </cell>
        </row>
        <row r="240">
          <cell r="M240">
            <v>1000</v>
          </cell>
          <cell r="X240" t="str">
            <v>n/d</v>
          </cell>
        </row>
        <row r="241">
          <cell r="M241">
            <v>50</v>
          </cell>
          <cell r="X241" t="str">
            <v>n/d</v>
          </cell>
        </row>
        <row r="242">
          <cell r="M242">
            <v>0</v>
          </cell>
          <cell r="X242" t="str">
            <v>n/d</v>
          </cell>
        </row>
        <row r="243">
          <cell r="M243">
            <v>30</v>
          </cell>
          <cell r="X243" t="str">
            <v>n/d</v>
          </cell>
        </row>
        <row r="244">
          <cell r="M244">
            <v>0</v>
          </cell>
          <cell r="X244" t="str">
            <v>n/d</v>
          </cell>
        </row>
        <row r="245">
          <cell r="M245">
            <v>0</v>
          </cell>
          <cell r="X245" t="str">
            <v>n/d</v>
          </cell>
        </row>
        <row r="246">
          <cell r="M246">
            <v>0</v>
          </cell>
          <cell r="X246" t="str">
            <v>n/d</v>
          </cell>
        </row>
        <row r="247">
          <cell r="M247">
            <v>0</v>
          </cell>
          <cell r="X247">
            <v>1600</v>
          </cell>
        </row>
        <row r="248">
          <cell r="M248">
            <v>0</v>
          </cell>
          <cell r="X248" t="str">
            <v>n/d</v>
          </cell>
        </row>
        <row r="249">
          <cell r="M249">
            <v>0</v>
          </cell>
          <cell r="X249" t="str">
            <v>n/d</v>
          </cell>
        </row>
        <row r="250">
          <cell r="M250">
            <v>0</v>
          </cell>
          <cell r="X250" t="str">
            <v>n/d</v>
          </cell>
        </row>
        <row r="251">
          <cell r="M251">
            <v>0</v>
          </cell>
          <cell r="X251" t="str">
            <v>n/d</v>
          </cell>
        </row>
        <row r="252">
          <cell r="M252">
            <v>0</v>
          </cell>
          <cell r="X252" t="str">
            <v>n/d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5"/>
  <sheetViews>
    <sheetView tabSelected="1" zoomScaleNormal="100" workbookViewId="0">
      <pane ySplit="4" topLeftCell="A5" activePane="bottomLeft" state="frozen"/>
      <selection activeCell="C1" sqref="C1"/>
      <selection pane="bottomLeft" activeCell="A4" sqref="A4"/>
    </sheetView>
  </sheetViews>
  <sheetFormatPr defaultRowHeight="12.75"/>
  <cols>
    <col min="1" max="1" width="5.140625" style="13" customWidth="1"/>
    <col min="2" max="2" width="9.7109375" style="14" customWidth="1"/>
    <col min="3" max="3" width="13.140625" style="13" bestFit="1" customWidth="1"/>
    <col min="4" max="5" width="11.85546875" style="13" customWidth="1"/>
    <col min="6" max="6" width="11" style="22" bestFit="1" customWidth="1"/>
    <col min="7" max="7" width="14.7109375" style="22" bestFit="1" customWidth="1"/>
    <col min="8" max="8" width="12.28515625" style="22" bestFit="1" customWidth="1"/>
    <col min="9" max="9" width="15.140625" style="22" bestFit="1" customWidth="1"/>
    <col min="10" max="10" width="14" style="22" bestFit="1" customWidth="1"/>
    <col min="11" max="11" width="11.85546875" style="22" customWidth="1"/>
    <col min="12" max="12" width="12.28515625" style="116" customWidth="1"/>
    <col min="13" max="13" width="15.7109375" style="22" customWidth="1"/>
    <col min="14" max="14" width="17" style="22" customWidth="1"/>
    <col min="15" max="16384" width="9.140625" style="10"/>
  </cols>
  <sheetData>
    <row r="1" spans="1:15" s="7" customFormat="1" ht="23.25" customHeight="1">
      <c r="A1" s="4" t="s">
        <v>80</v>
      </c>
      <c r="B1" s="5"/>
      <c r="C1" s="6"/>
      <c r="F1" s="112"/>
      <c r="G1" s="112"/>
      <c r="H1" s="113"/>
      <c r="I1" s="6"/>
      <c r="J1" s="6"/>
      <c r="K1" s="6"/>
      <c r="L1" s="6"/>
      <c r="M1" s="6"/>
      <c r="N1" s="6"/>
    </row>
    <row r="2" spans="1:15" ht="29.25" customHeight="1">
      <c r="A2" s="127" t="s">
        <v>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1"/>
    </row>
    <row r="3" spans="1:15" ht="25.5" customHeight="1">
      <c r="A3" s="129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21"/>
    </row>
    <row r="4" spans="1:15" ht="76.5">
      <c r="A4" s="33" t="s">
        <v>3</v>
      </c>
      <c r="B4" s="34" t="s">
        <v>4</v>
      </c>
      <c r="C4" s="34" t="s">
        <v>1</v>
      </c>
      <c r="D4" s="35" t="s">
        <v>2</v>
      </c>
      <c r="E4" s="27" t="s">
        <v>75</v>
      </c>
      <c r="F4" s="34" t="s">
        <v>9</v>
      </c>
      <c r="G4" s="36" t="s">
        <v>20</v>
      </c>
      <c r="H4" s="36" t="s">
        <v>21</v>
      </c>
      <c r="I4" s="38" t="s">
        <v>5</v>
      </c>
      <c r="J4" s="39" t="s">
        <v>32</v>
      </c>
      <c r="K4" s="34" t="s">
        <v>18</v>
      </c>
      <c r="L4" s="37" t="s">
        <v>34</v>
      </c>
      <c r="M4" s="16" t="s">
        <v>25</v>
      </c>
      <c r="N4" s="17" t="s">
        <v>19</v>
      </c>
      <c r="O4" s="11"/>
    </row>
    <row r="5" spans="1:15" ht="67.5">
      <c r="A5" s="61" t="s">
        <v>10</v>
      </c>
      <c r="B5" s="62" t="s">
        <v>6</v>
      </c>
      <c r="C5" s="62" t="s">
        <v>8</v>
      </c>
      <c r="D5" s="63" t="s">
        <v>42</v>
      </c>
      <c r="E5" s="58" t="s">
        <v>77</v>
      </c>
      <c r="F5" s="62" t="s">
        <v>11</v>
      </c>
      <c r="G5" s="62" t="s">
        <v>12</v>
      </c>
      <c r="H5" s="62" t="s">
        <v>13</v>
      </c>
      <c r="I5" s="62" t="s">
        <v>24</v>
      </c>
      <c r="J5" s="62" t="s">
        <v>23</v>
      </c>
      <c r="K5" s="64" t="s">
        <v>22</v>
      </c>
      <c r="L5" s="65" t="s">
        <v>33</v>
      </c>
      <c r="M5" s="66" t="s">
        <v>36</v>
      </c>
      <c r="N5" s="66" t="s">
        <v>26</v>
      </c>
      <c r="O5" s="11"/>
    </row>
    <row r="6" spans="1:15">
      <c r="A6" s="60">
        <v>1</v>
      </c>
      <c r="B6" s="60" t="s">
        <v>89</v>
      </c>
      <c r="C6" s="60" t="s">
        <v>88</v>
      </c>
      <c r="D6" s="60" t="s">
        <v>590</v>
      </c>
      <c r="E6" s="60" t="s">
        <v>613</v>
      </c>
      <c r="F6" s="115">
        <v>0</v>
      </c>
      <c r="G6" s="68" t="s">
        <v>608</v>
      </c>
      <c r="H6" s="68" t="s">
        <v>608</v>
      </c>
      <c r="I6" s="68">
        <v>0</v>
      </c>
      <c r="J6" s="68">
        <v>0</v>
      </c>
      <c r="K6" s="67" t="s">
        <v>608</v>
      </c>
      <c r="L6" s="114" t="str">
        <f>'[1]STA_dane wszystkie '!$X2</f>
        <v>n/d</v>
      </c>
      <c r="M6" s="115">
        <f>'[1]STA_dane wszystkie '!$M2</f>
        <v>0</v>
      </c>
      <c r="N6" s="67" t="s">
        <v>608</v>
      </c>
    </row>
    <row r="7" spans="1:15">
      <c r="A7" s="60">
        <v>2</v>
      </c>
      <c r="B7" s="60" t="s">
        <v>91</v>
      </c>
      <c r="C7" s="60" t="s">
        <v>90</v>
      </c>
      <c r="D7" s="60" t="s">
        <v>590</v>
      </c>
      <c r="E7" s="60" t="s">
        <v>614</v>
      </c>
      <c r="F7" s="115">
        <v>45</v>
      </c>
      <c r="G7" s="68">
        <v>8.2888888888888896</v>
      </c>
      <c r="H7" s="68">
        <v>586.66666666666663</v>
      </c>
      <c r="I7" s="68">
        <v>26400</v>
      </c>
      <c r="J7" s="68">
        <v>26400</v>
      </c>
      <c r="K7" s="67">
        <v>1</v>
      </c>
      <c r="L7" s="114" t="str">
        <f>'[1]STA_dane wszystkie '!$X3</f>
        <v>n/d</v>
      </c>
      <c r="M7" s="115">
        <f>'[1]STA_dane wszystkie '!$M3</f>
        <v>7393</v>
      </c>
      <c r="N7" s="67">
        <v>0.28003787878787878</v>
      </c>
    </row>
    <row r="8" spans="1:15">
      <c r="A8" s="60">
        <v>3</v>
      </c>
      <c r="B8" s="60" t="s">
        <v>93</v>
      </c>
      <c r="C8" s="60" t="s">
        <v>92</v>
      </c>
      <c r="D8" s="60" t="s">
        <v>590</v>
      </c>
      <c r="E8" s="60" t="s">
        <v>614</v>
      </c>
      <c r="F8" s="115">
        <v>0</v>
      </c>
      <c r="G8" s="68" t="s">
        <v>608</v>
      </c>
      <c r="H8" s="68" t="s">
        <v>608</v>
      </c>
      <c r="I8" s="68">
        <v>0</v>
      </c>
      <c r="J8" s="68">
        <v>0</v>
      </c>
      <c r="K8" s="67" t="s">
        <v>608</v>
      </c>
      <c r="L8" s="114" t="str">
        <f>'[1]STA_dane wszystkie '!$X4</f>
        <v>n/d</v>
      </c>
      <c r="M8" s="115">
        <f>'[1]STA_dane wszystkie '!$M4</f>
        <v>0</v>
      </c>
      <c r="N8" s="67" t="s">
        <v>608</v>
      </c>
    </row>
    <row r="9" spans="1:15">
      <c r="A9" s="60">
        <v>4</v>
      </c>
      <c r="B9" s="60" t="s">
        <v>95</v>
      </c>
      <c r="C9" s="60" t="s">
        <v>94</v>
      </c>
      <c r="D9" s="60" t="s">
        <v>591</v>
      </c>
      <c r="E9" s="60" t="s">
        <v>614</v>
      </c>
      <c r="F9" s="115">
        <v>7</v>
      </c>
      <c r="G9" s="68">
        <v>4.4285714285714288</v>
      </c>
      <c r="H9" s="68">
        <v>685.71428571428567</v>
      </c>
      <c r="I9" s="68">
        <v>4800</v>
      </c>
      <c r="J9" s="68">
        <v>4800</v>
      </c>
      <c r="K9" s="67">
        <v>1</v>
      </c>
      <c r="L9" s="114" t="str">
        <f>'[1]STA_dane wszystkie '!$X5</f>
        <v>n/d</v>
      </c>
      <c r="M9" s="115">
        <f>'[1]STA_dane wszystkie '!$M5</f>
        <v>0</v>
      </c>
      <c r="N9" s="67" t="s">
        <v>608</v>
      </c>
    </row>
    <row r="10" spans="1:15">
      <c r="A10" s="60">
        <v>5</v>
      </c>
      <c r="B10" s="60" t="s">
        <v>97</v>
      </c>
      <c r="C10" s="60" t="s">
        <v>96</v>
      </c>
      <c r="D10" s="60" t="s">
        <v>590</v>
      </c>
      <c r="E10" s="60" t="s">
        <v>614</v>
      </c>
      <c r="F10" s="115">
        <v>35</v>
      </c>
      <c r="G10" s="68">
        <v>7.1142857142857139</v>
      </c>
      <c r="H10" s="68">
        <v>754.28571428571433</v>
      </c>
      <c r="I10" s="68">
        <v>26400</v>
      </c>
      <c r="J10" s="68">
        <v>26400</v>
      </c>
      <c r="K10" s="67">
        <v>1</v>
      </c>
      <c r="L10" s="114" t="str">
        <f>'[1]STA_dane wszystkie '!$X6</f>
        <v>n/d</v>
      </c>
      <c r="M10" s="115">
        <f>'[1]STA_dane wszystkie '!$M6</f>
        <v>3029</v>
      </c>
      <c r="N10" s="67">
        <v>0.11473484848484848</v>
      </c>
    </row>
    <row r="11" spans="1:15">
      <c r="A11" s="60">
        <v>6</v>
      </c>
      <c r="B11" s="60" t="s">
        <v>99</v>
      </c>
      <c r="C11" s="60" t="s">
        <v>98</v>
      </c>
      <c r="D11" s="60" t="s">
        <v>591</v>
      </c>
      <c r="E11" s="60" t="s">
        <v>614</v>
      </c>
      <c r="F11" s="115">
        <v>7</v>
      </c>
      <c r="G11" s="68">
        <v>5.2857142857142856</v>
      </c>
      <c r="H11" s="68">
        <v>800</v>
      </c>
      <c r="I11" s="68">
        <v>5600</v>
      </c>
      <c r="J11" s="68">
        <v>5600</v>
      </c>
      <c r="K11" s="67">
        <v>1</v>
      </c>
      <c r="L11" s="114" t="str">
        <f>'[1]STA_dane wszystkie '!$X7</f>
        <v>n/d</v>
      </c>
      <c r="M11" s="115">
        <f>'[1]STA_dane wszystkie '!$M7</f>
        <v>1450</v>
      </c>
      <c r="N11" s="67">
        <v>0.25892857142857145</v>
      </c>
    </row>
    <row r="12" spans="1:15">
      <c r="A12" s="60">
        <v>7</v>
      </c>
      <c r="B12" s="60" t="s">
        <v>101</v>
      </c>
      <c r="C12" s="60" t="s">
        <v>100</v>
      </c>
      <c r="D12" s="60" t="s">
        <v>591</v>
      </c>
      <c r="E12" s="60" t="s">
        <v>614</v>
      </c>
      <c r="F12" s="115">
        <v>1</v>
      </c>
      <c r="G12" s="68">
        <v>7</v>
      </c>
      <c r="H12" s="68">
        <v>800</v>
      </c>
      <c r="I12" s="68">
        <v>800</v>
      </c>
      <c r="J12" s="68">
        <v>800</v>
      </c>
      <c r="K12" s="67">
        <v>1</v>
      </c>
      <c r="L12" s="114" t="str">
        <f>'[1]STA_dane wszystkie '!$X8</f>
        <v>n/d</v>
      </c>
      <c r="M12" s="115">
        <f>'[1]STA_dane wszystkie '!$M8</f>
        <v>0</v>
      </c>
      <c r="N12" s="67" t="s">
        <v>608</v>
      </c>
    </row>
    <row r="13" spans="1:15">
      <c r="A13" s="60">
        <v>8</v>
      </c>
      <c r="B13" s="60" t="s">
        <v>103</v>
      </c>
      <c r="C13" s="60" t="s">
        <v>102</v>
      </c>
      <c r="D13" s="60" t="s">
        <v>591</v>
      </c>
      <c r="E13" s="60" t="s">
        <v>614</v>
      </c>
      <c r="F13" s="115">
        <v>3</v>
      </c>
      <c r="G13" s="68">
        <v>7</v>
      </c>
      <c r="H13" s="68">
        <v>800</v>
      </c>
      <c r="I13" s="68">
        <v>2400</v>
      </c>
      <c r="J13" s="68">
        <v>2400</v>
      </c>
      <c r="K13" s="67">
        <v>1</v>
      </c>
      <c r="L13" s="114" t="str">
        <f>'[1]STA_dane wszystkie '!$X9</f>
        <v>n/d</v>
      </c>
      <c r="M13" s="115">
        <f>'[1]STA_dane wszystkie '!$M9</f>
        <v>30</v>
      </c>
      <c r="N13" s="67">
        <v>1.2500000000000001E-2</v>
      </c>
    </row>
    <row r="14" spans="1:15">
      <c r="A14" s="60">
        <v>9</v>
      </c>
      <c r="B14" s="60" t="s">
        <v>105</v>
      </c>
      <c r="C14" s="60" t="s">
        <v>104</v>
      </c>
      <c r="D14" s="60" t="s">
        <v>591</v>
      </c>
      <c r="E14" s="60" t="s">
        <v>615</v>
      </c>
      <c r="F14" s="115">
        <v>1</v>
      </c>
      <c r="G14" s="68">
        <v>5</v>
      </c>
      <c r="H14" s="68">
        <v>800</v>
      </c>
      <c r="I14" s="68">
        <v>800</v>
      </c>
      <c r="J14" s="68">
        <v>800</v>
      </c>
      <c r="K14" s="67">
        <v>1</v>
      </c>
      <c r="L14" s="114" t="str">
        <f>'[1]STA_dane wszystkie '!$X10</f>
        <v>n/d</v>
      </c>
      <c r="M14" s="115">
        <f>'[1]STA_dane wszystkie '!$M10</f>
        <v>0</v>
      </c>
      <c r="N14" s="67" t="s">
        <v>608</v>
      </c>
    </row>
    <row r="15" spans="1:15">
      <c r="A15" s="60">
        <v>10</v>
      </c>
      <c r="B15" s="60" t="s">
        <v>107</v>
      </c>
      <c r="C15" s="60" t="s">
        <v>106</v>
      </c>
      <c r="D15" s="60" t="s">
        <v>590</v>
      </c>
      <c r="E15" s="60" t="s">
        <v>615</v>
      </c>
      <c r="F15" s="115">
        <v>41</v>
      </c>
      <c r="G15" s="68">
        <v>5.3414634146341466</v>
      </c>
      <c r="H15" s="68">
        <v>701.46341463414637</v>
      </c>
      <c r="I15" s="68">
        <v>28760</v>
      </c>
      <c r="J15" s="68">
        <v>28760</v>
      </c>
      <c r="K15" s="67">
        <v>1</v>
      </c>
      <c r="L15" s="114" t="str">
        <f>'[1]STA_dane wszystkie '!$X11</f>
        <v>n/d</v>
      </c>
      <c r="M15" s="115">
        <f>'[1]STA_dane wszystkie '!$M11</f>
        <v>0</v>
      </c>
      <c r="N15" s="67" t="s">
        <v>608</v>
      </c>
    </row>
    <row r="16" spans="1:15">
      <c r="A16" s="60">
        <v>11</v>
      </c>
      <c r="B16" s="60" t="s">
        <v>109</v>
      </c>
      <c r="C16" s="60" t="s">
        <v>108</v>
      </c>
      <c r="D16" s="60" t="s">
        <v>590</v>
      </c>
      <c r="E16" s="60" t="s">
        <v>616</v>
      </c>
      <c r="F16" s="115">
        <v>14</v>
      </c>
      <c r="G16" s="68">
        <v>6.7142857142857144</v>
      </c>
      <c r="H16" s="68">
        <v>685.71428571428567</v>
      </c>
      <c r="I16" s="68">
        <v>9600</v>
      </c>
      <c r="J16" s="68">
        <v>9600</v>
      </c>
      <c r="K16" s="67">
        <v>1</v>
      </c>
      <c r="L16" s="114" t="str">
        <f>'[1]STA_dane wszystkie '!$X12</f>
        <v>n/d</v>
      </c>
      <c r="M16" s="115">
        <f>'[1]STA_dane wszystkie '!$M12</f>
        <v>8092</v>
      </c>
      <c r="N16" s="67">
        <v>0.84291666666666665</v>
      </c>
    </row>
    <row r="17" spans="1:14">
      <c r="A17" s="60">
        <v>12</v>
      </c>
      <c r="B17" s="60" t="s">
        <v>111</v>
      </c>
      <c r="C17" s="60" t="s">
        <v>110</v>
      </c>
      <c r="D17" s="60" t="s">
        <v>590</v>
      </c>
      <c r="E17" s="60" t="s">
        <v>616</v>
      </c>
      <c r="F17" s="115">
        <v>38</v>
      </c>
      <c r="G17" s="68">
        <v>5.2368421052631575</v>
      </c>
      <c r="H17" s="68">
        <v>715.78947368421052</v>
      </c>
      <c r="I17" s="68">
        <v>27200</v>
      </c>
      <c r="J17" s="68">
        <v>27200</v>
      </c>
      <c r="K17" s="67">
        <v>1</v>
      </c>
      <c r="L17" s="114" t="str">
        <f>'[1]STA_dane wszystkie '!$X13</f>
        <v>n/d</v>
      </c>
      <c r="M17" s="115">
        <f>'[1]STA_dane wszystkie '!$M13</f>
        <v>400</v>
      </c>
      <c r="N17" s="67">
        <v>1.4705882352941176E-2</v>
      </c>
    </row>
    <row r="18" spans="1:14">
      <c r="A18" s="60">
        <v>13</v>
      </c>
      <c r="B18" s="60" t="s">
        <v>113</v>
      </c>
      <c r="C18" s="60" t="s">
        <v>112</v>
      </c>
      <c r="D18" s="60" t="s">
        <v>590</v>
      </c>
      <c r="E18" s="60" t="s">
        <v>616</v>
      </c>
      <c r="F18" s="115">
        <v>2</v>
      </c>
      <c r="G18" s="68">
        <v>4</v>
      </c>
      <c r="H18" s="68">
        <v>760</v>
      </c>
      <c r="I18" s="68">
        <v>1520</v>
      </c>
      <c r="J18" s="68">
        <v>1520</v>
      </c>
      <c r="K18" s="67">
        <v>1</v>
      </c>
      <c r="L18" s="114" t="str">
        <f>'[1]STA_dane wszystkie '!$X14</f>
        <v>n/d</v>
      </c>
      <c r="M18" s="115">
        <f>'[1]STA_dane wszystkie '!$M14</f>
        <v>0</v>
      </c>
      <c r="N18" s="67" t="s">
        <v>608</v>
      </c>
    </row>
    <row r="19" spans="1:14">
      <c r="A19" s="60">
        <v>14</v>
      </c>
      <c r="B19" s="60" t="s">
        <v>115</v>
      </c>
      <c r="C19" s="60" t="s">
        <v>114</v>
      </c>
      <c r="D19" s="60" t="s">
        <v>591</v>
      </c>
      <c r="E19" s="60" t="s">
        <v>616</v>
      </c>
      <c r="F19" s="115">
        <v>0</v>
      </c>
      <c r="G19" s="68" t="s">
        <v>608</v>
      </c>
      <c r="H19" s="68" t="s">
        <v>608</v>
      </c>
      <c r="I19" s="68">
        <v>0</v>
      </c>
      <c r="J19" s="68">
        <v>0</v>
      </c>
      <c r="K19" s="67" t="s">
        <v>608</v>
      </c>
      <c r="L19" s="114" t="str">
        <f>'[1]STA_dane wszystkie '!$X15</f>
        <v>n/d</v>
      </c>
      <c r="M19" s="115">
        <f>'[1]STA_dane wszystkie '!$M15</f>
        <v>0</v>
      </c>
      <c r="N19" s="67" t="s">
        <v>608</v>
      </c>
    </row>
    <row r="20" spans="1:14">
      <c r="A20" s="60">
        <v>15</v>
      </c>
      <c r="B20" s="60" t="s">
        <v>117</v>
      </c>
      <c r="C20" s="60" t="s">
        <v>116</v>
      </c>
      <c r="D20" s="60" t="s">
        <v>591</v>
      </c>
      <c r="E20" s="60" t="s">
        <v>616</v>
      </c>
      <c r="F20" s="115">
        <v>10</v>
      </c>
      <c r="G20" s="68">
        <v>6.3</v>
      </c>
      <c r="H20" s="68">
        <v>540</v>
      </c>
      <c r="I20" s="68">
        <v>5400</v>
      </c>
      <c r="J20" s="68">
        <v>5400</v>
      </c>
      <c r="K20" s="67">
        <v>1</v>
      </c>
      <c r="L20" s="114" t="str">
        <f>'[1]STA_dane wszystkie '!$X16</f>
        <v>n/d</v>
      </c>
      <c r="M20" s="115">
        <f>'[1]STA_dane wszystkie '!$M16</f>
        <v>0</v>
      </c>
      <c r="N20" s="67" t="s">
        <v>608</v>
      </c>
    </row>
    <row r="21" spans="1:14">
      <c r="A21" s="60">
        <v>16</v>
      </c>
      <c r="B21" s="60" t="s">
        <v>119</v>
      </c>
      <c r="C21" s="60" t="s">
        <v>118</v>
      </c>
      <c r="D21" s="60" t="s">
        <v>591</v>
      </c>
      <c r="E21" s="60" t="s">
        <v>616</v>
      </c>
      <c r="F21" s="115">
        <v>1</v>
      </c>
      <c r="G21" s="68">
        <v>5</v>
      </c>
      <c r="H21" s="68">
        <v>800</v>
      </c>
      <c r="I21" s="68">
        <v>800</v>
      </c>
      <c r="J21" s="68">
        <v>800</v>
      </c>
      <c r="K21" s="67">
        <v>1</v>
      </c>
      <c r="L21" s="114" t="str">
        <f>'[1]STA_dane wszystkie '!$X17</f>
        <v>n/d</v>
      </c>
      <c r="M21" s="115">
        <f>'[1]STA_dane wszystkie '!$M17</f>
        <v>0</v>
      </c>
      <c r="N21" s="67" t="s">
        <v>608</v>
      </c>
    </row>
    <row r="22" spans="1:14">
      <c r="A22" s="60">
        <v>17</v>
      </c>
      <c r="B22" s="60" t="s">
        <v>121</v>
      </c>
      <c r="C22" s="60" t="s">
        <v>120</v>
      </c>
      <c r="D22" s="60" t="s">
        <v>591</v>
      </c>
      <c r="E22" s="60" t="s">
        <v>615</v>
      </c>
      <c r="F22" s="115">
        <v>4</v>
      </c>
      <c r="G22" s="68">
        <v>3.5</v>
      </c>
      <c r="H22" s="68">
        <v>600</v>
      </c>
      <c r="I22" s="68">
        <v>3200</v>
      </c>
      <c r="J22" s="68">
        <v>2400</v>
      </c>
      <c r="K22" s="67">
        <v>0.75</v>
      </c>
      <c r="L22" s="114">
        <f>'[1]STA_dane wszystkie '!$X18</f>
        <v>800</v>
      </c>
      <c r="M22" s="115">
        <f>'[1]STA_dane wszystkie '!$M18</f>
        <v>0</v>
      </c>
      <c r="N22" s="67" t="s">
        <v>608</v>
      </c>
    </row>
    <row r="23" spans="1:14">
      <c r="A23" s="60">
        <v>18</v>
      </c>
      <c r="B23" s="60" t="s">
        <v>123</v>
      </c>
      <c r="C23" s="60" t="s">
        <v>122</v>
      </c>
      <c r="D23" s="60" t="s">
        <v>590</v>
      </c>
      <c r="E23" s="60" t="s">
        <v>613</v>
      </c>
      <c r="F23" s="115">
        <v>9</v>
      </c>
      <c r="G23" s="68">
        <v>5</v>
      </c>
      <c r="H23" s="68">
        <v>783.33333333333337</v>
      </c>
      <c r="I23" s="68">
        <v>7050</v>
      </c>
      <c r="J23" s="68">
        <v>7050</v>
      </c>
      <c r="K23" s="67">
        <v>1</v>
      </c>
      <c r="L23" s="114" t="str">
        <f>'[1]STA_dane wszystkie '!$X19</f>
        <v>n/d</v>
      </c>
      <c r="M23" s="115">
        <f>'[1]STA_dane wszystkie '!$M19</f>
        <v>0</v>
      </c>
      <c r="N23" s="67" t="s">
        <v>608</v>
      </c>
    </row>
    <row r="24" spans="1:14">
      <c r="A24" s="60">
        <v>19</v>
      </c>
      <c r="B24" s="60" t="s">
        <v>125</v>
      </c>
      <c r="C24" s="60" t="s">
        <v>124</v>
      </c>
      <c r="D24" s="60" t="s">
        <v>591</v>
      </c>
      <c r="E24" s="60" t="s">
        <v>615</v>
      </c>
      <c r="F24" s="115">
        <v>1</v>
      </c>
      <c r="G24" s="68">
        <v>8</v>
      </c>
      <c r="H24" s="68">
        <v>800</v>
      </c>
      <c r="I24" s="68">
        <v>800</v>
      </c>
      <c r="J24" s="68">
        <v>800</v>
      </c>
      <c r="K24" s="67">
        <v>1</v>
      </c>
      <c r="L24" s="114" t="str">
        <f>'[1]STA_dane wszystkie '!$X20</f>
        <v>n/d</v>
      </c>
      <c r="M24" s="115">
        <f>'[1]STA_dane wszystkie '!$M20</f>
        <v>210.69</v>
      </c>
      <c r="N24" s="67">
        <v>0.2633625</v>
      </c>
    </row>
    <row r="25" spans="1:14">
      <c r="A25" s="60">
        <v>20</v>
      </c>
      <c r="B25" s="60" t="s">
        <v>127</v>
      </c>
      <c r="C25" s="60" t="s">
        <v>126</v>
      </c>
      <c r="D25" s="60" t="s">
        <v>590</v>
      </c>
      <c r="E25" s="60" t="s">
        <v>617</v>
      </c>
      <c r="F25" s="115">
        <v>2</v>
      </c>
      <c r="G25" s="68">
        <v>4</v>
      </c>
      <c r="H25" s="68">
        <v>400</v>
      </c>
      <c r="I25" s="68">
        <v>800</v>
      </c>
      <c r="J25" s="68">
        <v>800</v>
      </c>
      <c r="K25" s="67">
        <v>1</v>
      </c>
      <c r="L25" s="114" t="str">
        <f>'[1]STA_dane wszystkie '!$X21</f>
        <v>n/d</v>
      </c>
      <c r="M25" s="115">
        <f>'[1]STA_dane wszystkie '!$M21</f>
        <v>0</v>
      </c>
      <c r="N25" s="67" t="s">
        <v>608</v>
      </c>
    </row>
    <row r="26" spans="1:14">
      <c r="A26" s="60">
        <v>21</v>
      </c>
      <c r="B26" s="60" t="s">
        <v>129</v>
      </c>
      <c r="C26" s="60" t="s">
        <v>128</v>
      </c>
      <c r="D26" s="60" t="s">
        <v>590</v>
      </c>
      <c r="E26" s="60" t="s">
        <v>615</v>
      </c>
      <c r="F26" s="115">
        <v>13</v>
      </c>
      <c r="G26" s="68">
        <v>6.8461538461538458</v>
      </c>
      <c r="H26" s="68">
        <v>568.84615384615381</v>
      </c>
      <c r="I26" s="68">
        <v>7395</v>
      </c>
      <c r="J26" s="68">
        <v>7395</v>
      </c>
      <c r="K26" s="67">
        <v>1</v>
      </c>
      <c r="L26" s="114" t="str">
        <f>'[1]STA_dane wszystkie '!$X22</f>
        <v>n/d</v>
      </c>
      <c r="M26" s="115">
        <f>'[1]STA_dane wszystkie '!$M22</f>
        <v>0</v>
      </c>
      <c r="N26" s="67" t="s">
        <v>608</v>
      </c>
    </row>
    <row r="27" spans="1:14">
      <c r="A27" s="60">
        <v>22</v>
      </c>
      <c r="B27" s="60" t="s">
        <v>131</v>
      </c>
      <c r="C27" s="60" t="s">
        <v>130</v>
      </c>
      <c r="D27" s="60" t="s">
        <v>590</v>
      </c>
      <c r="E27" s="60" t="s">
        <v>615</v>
      </c>
      <c r="F27" s="115">
        <v>31</v>
      </c>
      <c r="G27" s="68">
        <v>5.096774193548387</v>
      </c>
      <c r="H27" s="68">
        <v>645.16129032258061</v>
      </c>
      <c r="I27" s="68">
        <v>20000</v>
      </c>
      <c r="J27" s="68">
        <v>20000</v>
      </c>
      <c r="K27" s="67">
        <v>1</v>
      </c>
      <c r="L27" s="114" t="str">
        <f>'[1]STA_dane wszystkie '!$X23</f>
        <v>n/d</v>
      </c>
      <c r="M27" s="115">
        <f>'[1]STA_dane wszystkie '!$M23</f>
        <v>0</v>
      </c>
      <c r="N27" s="67" t="s">
        <v>608</v>
      </c>
    </row>
    <row r="28" spans="1:14">
      <c r="A28" s="60">
        <v>23</v>
      </c>
      <c r="B28" s="60" t="s">
        <v>133</v>
      </c>
      <c r="C28" s="60" t="s">
        <v>132</v>
      </c>
      <c r="D28" s="60" t="s">
        <v>591</v>
      </c>
      <c r="E28" s="60" t="s">
        <v>615</v>
      </c>
      <c r="F28" s="115">
        <v>15</v>
      </c>
      <c r="G28" s="68">
        <v>3.9333333333333331</v>
      </c>
      <c r="H28" s="68">
        <v>426.66666666666669</v>
      </c>
      <c r="I28" s="68">
        <v>6400</v>
      </c>
      <c r="J28" s="68">
        <v>6400</v>
      </c>
      <c r="K28" s="67">
        <v>1</v>
      </c>
      <c r="L28" s="114" t="str">
        <f>'[1]STA_dane wszystkie '!$X24</f>
        <v>n/d</v>
      </c>
      <c r="M28" s="115">
        <f>'[1]STA_dane wszystkie '!$M24</f>
        <v>0</v>
      </c>
      <c r="N28" s="67" t="s">
        <v>608</v>
      </c>
    </row>
    <row r="29" spans="1:14">
      <c r="A29" s="60">
        <v>24</v>
      </c>
      <c r="B29" s="60" t="s">
        <v>135</v>
      </c>
      <c r="C29" s="60" t="s">
        <v>134</v>
      </c>
      <c r="D29" s="60" t="s">
        <v>591</v>
      </c>
      <c r="E29" s="60" t="s">
        <v>615</v>
      </c>
      <c r="F29" s="115">
        <v>4</v>
      </c>
      <c r="G29" s="68">
        <v>7</v>
      </c>
      <c r="H29" s="68">
        <v>910</v>
      </c>
      <c r="I29" s="68">
        <v>3640</v>
      </c>
      <c r="J29" s="68">
        <v>3640</v>
      </c>
      <c r="K29" s="67">
        <v>1</v>
      </c>
      <c r="L29" s="114" t="str">
        <f>'[1]STA_dane wszystkie '!$X25</f>
        <v>n/d</v>
      </c>
      <c r="M29" s="115">
        <f>'[1]STA_dane wszystkie '!$M25</f>
        <v>0</v>
      </c>
      <c r="N29" s="67" t="s">
        <v>608</v>
      </c>
    </row>
    <row r="30" spans="1:14">
      <c r="A30" s="60">
        <v>25</v>
      </c>
      <c r="B30" s="60" t="s">
        <v>137</v>
      </c>
      <c r="C30" s="60" t="s">
        <v>136</v>
      </c>
      <c r="D30" s="60" t="s">
        <v>591</v>
      </c>
      <c r="E30" s="60" t="s">
        <v>615</v>
      </c>
      <c r="F30" s="115">
        <v>7</v>
      </c>
      <c r="G30" s="68">
        <v>6.8571428571428568</v>
      </c>
      <c r="H30" s="68">
        <v>800</v>
      </c>
      <c r="I30" s="68">
        <v>5600</v>
      </c>
      <c r="J30" s="68">
        <v>5600</v>
      </c>
      <c r="K30" s="67">
        <v>1</v>
      </c>
      <c r="L30" s="114" t="str">
        <f>'[1]STA_dane wszystkie '!$X26</f>
        <v>n/d</v>
      </c>
      <c r="M30" s="115">
        <f>'[1]STA_dane wszystkie '!$M26</f>
        <v>0</v>
      </c>
      <c r="N30" s="67" t="s">
        <v>608</v>
      </c>
    </row>
    <row r="31" spans="1:14">
      <c r="A31" s="60">
        <v>26</v>
      </c>
      <c r="B31" s="60" t="s">
        <v>139</v>
      </c>
      <c r="C31" s="60" t="s">
        <v>138</v>
      </c>
      <c r="D31" s="60" t="s">
        <v>591</v>
      </c>
      <c r="E31" s="60" t="s">
        <v>615</v>
      </c>
      <c r="F31" s="115">
        <v>0</v>
      </c>
      <c r="G31" s="68" t="s">
        <v>608</v>
      </c>
      <c r="H31" s="68" t="s">
        <v>608</v>
      </c>
      <c r="I31" s="68">
        <v>0</v>
      </c>
      <c r="J31" s="68">
        <v>0</v>
      </c>
      <c r="K31" s="67" t="s">
        <v>608</v>
      </c>
      <c r="L31" s="114" t="str">
        <f>'[1]STA_dane wszystkie '!$X27</f>
        <v>n/d</v>
      </c>
      <c r="M31" s="115">
        <f>'[1]STA_dane wszystkie '!$M27</f>
        <v>0</v>
      </c>
      <c r="N31" s="67" t="s">
        <v>608</v>
      </c>
    </row>
    <row r="32" spans="1:14">
      <c r="A32" s="60">
        <v>27</v>
      </c>
      <c r="B32" s="60" t="s">
        <v>141</v>
      </c>
      <c r="C32" s="60" t="s">
        <v>140</v>
      </c>
      <c r="D32" s="60" t="s">
        <v>591</v>
      </c>
      <c r="E32" s="60" t="s">
        <v>615</v>
      </c>
      <c r="F32" s="115">
        <v>4</v>
      </c>
      <c r="G32" s="68">
        <v>4.75</v>
      </c>
      <c r="H32" s="68">
        <v>600</v>
      </c>
      <c r="I32" s="68">
        <v>2400</v>
      </c>
      <c r="J32" s="68">
        <v>2400</v>
      </c>
      <c r="K32" s="67">
        <v>1</v>
      </c>
      <c r="L32" s="114" t="str">
        <f>'[1]STA_dane wszystkie '!$X28</f>
        <v>n/d</v>
      </c>
      <c r="M32" s="115">
        <f>'[1]STA_dane wszystkie '!$M28</f>
        <v>0</v>
      </c>
      <c r="N32" s="67" t="s">
        <v>608</v>
      </c>
    </row>
    <row r="33" spans="1:14">
      <c r="A33" s="60">
        <v>28</v>
      </c>
      <c r="B33" s="60" t="s">
        <v>143</v>
      </c>
      <c r="C33" s="60" t="s">
        <v>142</v>
      </c>
      <c r="D33" s="60" t="s">
        <v>590</v>
      </c>
      <c r="E33" s="60" t="s">
        <v>618</v>
      </c>
      <c r="F33" s="115">
        <v>2</v>
      </c>
      <c r="G33" s="68">
        <v>8.5</v>
      </c>
      <c r="H33" s="68">
        <v>572.5</v>
      </c>
      <c r="I33" s="68">
        <v>1145</v>
      </c>
      <c r="J33" s="68">
        <v>1145</v>
      </c>
      <c r="K33" s="67">
        <v>1</v>
      </c>
      <c r="L33" s="114" t="str">
        <f>'[1]STA_dane wszystkie '!$X29</f>
        <v>n/d</v>
      </c>
      <c r="M33" s="115">
        <f>'[1]STA_dane wszystkie '!$M29</f>
        <v>0</v>
      </c>
      <c r="N33" s="67" t="s">
        <v>608</v>
      </c>
    </row>
    <row r="34" spans="1:14">
      <c r="A34" s="60">
        <v>29</v>
      </c>
      <c r="B34" s="60" t="s">
        <v>145</v>
      </c>
      <c r="C34" s="60" t="s">
        <v>144</v>
      </c>
      <c r="D34" s="60" t="s">
        <v>591</v>
      </c>
      <c r="E34" s="60" t="s">
        <v>618</v>
      </c>
      <c r="F34" s="115">
        <v>0</v>
      </c>
      <c r="G34" s="68" t="s">
        <v>608</v>
      </c>
      <c r="H34" s="68" t="s">
        <v>608</v>
      </c>
      <c r="I34" s="68">
        <v>0</v>
      </c>
      <c r="J34" s="68">
        <v>0</v>
      </c>
      <c r="K34" s="67" t="s">
        <v>608</v>
      </c>
      <c r="L34" s="114" t="str">
        <f>'[1]STA_dane wszystkie '!$X30</f>
        <v>n/d</v>
      </c>
      <c r="M34" s="115">
        <f>'[1]STA_dane wszystkie '!$M30</f>
        <v>0</v>
      </c>
      <c r="N34" s="67" t="s">
        <v>608</v>
      </c>
    </row>
    <row r="35" spans="1:14">
      <c r="A35" s="60">
        <v>30</v>
      </c>
      <c r="B35" s="60" t="s">
        <v>147</v>
      </c>
      <c r="C35" s="60" t="s">
        <v>146</v>
      </c>
      <c r="D35" s="60" t="s">
        <v>590</v>
      </c>
      <c r="E35" s="60" t="s">
        <v>619</v>
      </c>
      <c r="F35" s="115">
        <v>39</v>
      </c>
      <c r="G35" s="68">
        <v>5.6923076923076925</v>
      </c>
      <c r="H35" s="68">
        <v>758.97435897435901</v>
      </c>
      <c r="I35" s="68">
        <v>29600</v>
      </c>
      <c r="J35" s="68">
        <v>29600</v>
      </c>
      <c r="K35" s="67">
        <v>1</v>
      </c>
      <c r="L35" s="114" t="str">
        <f>'[1]STA_dane wszystkie '!$X31</f>
        <v>n/d</v>
      </c>
      <c r="M35" s="115">
        <f>'[1]STA_dane wszystkie '!$M31</f>
        <v>0</v>
      </c>
      <c r="N35" s="67" t="s">
        <v>608</v>
      </c>
    </row>
    <row r="36" spans="1:14">
      <c r="A36" s="60">
        <v>31</v>
      </c>
      <c r="B36" s="60" t="s">
        <v>149</v>
      </c>
      <c r="C36" s="60" t="s">
        <v>148</v>
      </c>
      <c r="D36" s="60" t="s">
        <v>590</v>
      </c>
      <c r="E36" s="60" t="s">
        <v>619</v>
      </c>
      <c r="F36" s="115">
        <v>100</v>
      </c>
      <c r="G36" s="68">
        <v>6.2376237623762378</v>
      </c>
      <c r="H36" s="68">
        <v>816</v>
      </c>
      <c r="I36" s="68">
        <v>81600</v>
      </c>
      <c r="J36" s="68">
        <v>81600</v>
      </c>
      <c r="K36" s="67">
        <v>1</v>
      </c>
      <c r="L36" s="114" t="str">
        <f>'[1]STA_dane wszystkie '!$X32</f>
        <v>n/d</v>
      </c>
      <c r="M36" s="115">
        <f>'[1]STA_dane wszystkie '!$M32</f>
        <v>3053</v>
      </c>
      <c r="N36" s="67">
        <v>3.741421568627451E-2</v>
      </c>
    </row>
    <row r="37" spans="1:14">
      <c r="A37" s="60">
        <v>32</v>
      </c>
      <c r="B37" s="60" t="s">
        <v>151</v>
      </c>
      <c r="C37" s="60" t="s">
        <v>150</v>
      </c>
      <c r="D37" s="60" t="s">
        <v>590</v>
      </c>
      <c r="E37" s="60" t="s">
        <v>619</v>
      </c>
      <c r="F37" s="115">
        <v>6</v>
      </c>
      <c r="G37" s="68">
        <v>6.333333333333333</v>
      </c>
      <c r="H37" s="68">
        <v>800</v>
      </c>
      <c r="I37" s="68">
        <v>4800</v>
      </c>
      <c r="J37" s="68">
        <v>4800</v>
      </c>
      <c r="K37" s="67">
        <v>1</v>
      </c>
      <c r="L37" s="114" t="str">
        <f>'[1]STA_dane wszystkie '!$X33</f>
        <v>n/d</v>
      </c>
      <c r="M37" s="115">
        <f>'[1]STA_dane wszystkie '!$M33</f>
        <v>0</v>
      </c>
      <c r="N37" s="67" t="s">
        <v>608</v>
      </c>
    </row>
    <row r="38" spans="1:14">
      <c r="A38" s="60">
        <v>33</v>
      </c>
      <c r="B38" s="60" t="s">
        <v>153</v>
      </c>
      <c r="C38" s="60" t="s">
        <v>152</v>
      </c>
      <c r="D38" s="60" t="s">
        <v>590</v>
      </c>
      <c r="E38" s="60" t="s">
        <v>619</v>
      </c>
      <c r="F38" s="115">
        <v>12</v>
      </c>
      <c r="G38" s="68">
        <v>5.083333333333333</v>
      </c>
      <c r="H38" s="68">
        <v>666.66666666666663</v>
      </c>
      <c r="I38" s="68">
        <v>8000</v>
      </c>
      <c r="J38" s="68">
        <v>8000</v>
      </c>
      <c r="K38" s="67">
        <v>1</v>
      </c>
      <c r="L38" s="114" t="str">
        <f>'[1]STA_dane wszystkie '!$X34</f>
        <v>n/d</v>
      </c>
      <c r="M38" s="115">
        <f>'[1]STA_dane wszystkie '!$M34</f>
        <v>0</v>
      </c>
      <c r="N38" s="67" t="s">
        <v>608</v>
      </c>
    </row>
    <row r="39" spans="1:14">
      <c r="A39" s="60">
        <v>34</v>
      </c>
      <c r="B39" s="60" t="s">
        <v>155</v>
      </c>
      <c r="C39" s="60" t="s">
        <v>154</v>
      </c>
      <c r="D39" s="60" t="s">
        <v>590</v>
      </c>
      <c r="E39" s="60" t="s">
        <v>619</v>
      </c>
      <c r="F39" s="115">
        <v>5</v>
      </c>
      <c r="G39" s="68">
        <v>6.4</v>
      </c>
      <c r="H39" s="68">
        <v>840</v>
      </c>
      <c r="I39" s="68">
        <v>4200</v>
      </c>
      <c r="J39" s="68">
        <v>4200</v>
      </c>
      <c r="K39" s="67">
        <v>1</v>
      </c>
      <c r="L39" s="114" t="str">
        <f>'[1]STA_dane wszystkie '!$X35</f>
        <v>n/d</v>
      </c>
      <c r="M39" s="115">
        <f>'[1]STA_dane wszystkie '!$M35</f>
        <v>0</v>
      </c>
      <c r="N39" s="67" t="s">
        <v>608</v>
      </c>
    </row>
    <row r="40" spans="1:14">
      <c r="A40" s="60">
        <v>35</v>
      </c>
      <c r="B40" s="60" t="s">
        <v>157</v>
      </c>
      <c r="C40" s="60" t="s">
        <v>156</v>
      </c>
      <c r="D40" s="60" t="s">
        <v>590</v>
      </c>
      <c r="E40" s="60" t="s">
        <v>619</v>
      </c>
      <c r="F40" s="115">
        <v>4</v>
      </c>
      <c r="G40" s="68">
        <v>6.5</v>
      </c>
      <c r="H40" s="68">
        <v>250</v>
      </c>
      <c r="I40" s="68">
        <v>1000</v>
      </c>
      <c r="J40" s="68">
        <v>1000</v>
      </c>
      <c r="K40" s="67">
        <v>1</v>
      </c>
      <c r="L40" s="114" t="str">
        <f>'[1]STA_dane wszystkie '!$X36</f>
        <v>n/d</v>
      </c>
      <c r="M40" s="115">
        <f>'[1]STA_dane wszystkie '!$M36</f>
        <v>0</v>
      </c>
      <c r="N40" s="67" t="s">
        <v>608</v>
      </c>
    </row>
    <row r="41" spans="1:14">
      <c r="A41" s="60">
        <v>36</v>
      </c>
      <c r="B41" s="60" t="s">
        <v>159</v>
      </c>
      <c r="C41" s="60" t="s">
        <v>158</v>
      </c>
      <c r="D41" s="60" t="s">
        <v>591</v>
      </c>
      <c r="E41" s="60" t="s">
        <v>619</v>
      </c>
      <c r="F41" s="115">
        <v>0</v>
      </c>
      <c r="G41" s="68" t="s">
        <v>608</v>
      </c>
      <c r="H41" s="68" t="s">
        <v>608</v>
      </c>
      <c r="I41" s="68">
        <v>0</v>
      </c>
      <c r="J41" s="68">
        <v>0</v>
      </c>
      <c r="K41" s="67" t="s">
        <v>608</v>
      </c>
      <c r="L41" s="114" t="str">
        <f>'[1]STA_dane wszystkie '!$X37</f>
        <v>n/d</v>
      </c>
      <c r="M41" s="115">
        <f>'[1]STA_dane wszystkie '!$M37</f>
        <v>0</v>
      </c>
      <c r="N41" s="67" t="s">
        <v>608</v>
      </c>
    </row>
    <row r="42" spans="1:14">
      <c r="A42" s="60">
        <v>37</v>
      </c>
      <c r="B42" s="60" t="s">
        <v>161</v>
      </c>
      <c r="C42" s="60" t="s">
        <v>160</v>
      </c>
      <c r="D42" s="60" t="s">
        <v>591</v>
      </c>
      <c r="E42" s="60" t="s">
        <v>619</v>
      </c>
      <c r="F42" s="115">
        <v>7</v>
      </c>
      <c r="G42" s="68">
        <v>4.8571428571428568</v>
      </c>
      <c r="H42" s="68">
        <v>714.28571428571433</v>
      </c>
      <c r="I42" s="68">
        <v>5200</v>
      </c>
      <c r="J42" s="68">
        <v>5000</v>
      </c>
      <c r="K42" s="67">
        <v>0.96153846153846156</v>
      </c>
      <c r="L42" s="114">
        <f>'[1]STA_dane wszystkie '!$X38</f>
        <v>200</v>
      </c>
      <c r="M42" s="115">
        <f>'[1]STA_dane wszystkie '!$M38</f>
        <v>0</v>
      </c>
      <c r="N42" s="67" t="s">
        <v>608</v>
      </c>
    </row>
    <row r="43" spans="1:14">
      <c r="A43" s="60">
        <v>38</v>
      </c>
      <c r="B43" s="60" t="s">
        <v>163</v>
      </c>
      <c r="C43" s="60" t="s">
        <v>162</v>
      </c>
      <c r="D43" s="60" t="s">
        <v>591</v>
      </c>
      <c r="E43" s="60" t="s">
        <v>619</v>
      </c>
      <c r="F43" s="115">
        <v>4</v>
      </c>
      <c r="G43" s="68">
        <v>7.75</v>
      </c>
      <c r="H43" s="68">
        <v>800</v>
      </c>
      <c r="I43" s="68">
        <v>3200</v>
      </c>
      <c r="J43" s="68">
        <v>3200</v>
      </c>
      <c r="K43" s="67">
        <v>1</v>
      </c>
      <c r="L43" s="114" t="str">
        <f>'[1]STA_dane wszystkie '!$X39</f>
        <v>n/d</v>
      </c>
      <c r="M43" s="115">
        <f>'[1]STA_dane wszystkie '!$M39</f>
        <v>2930</v>
      </c>
      <c r="N43" s="67">
        <v>0.91562500000000002</v>
      </c>
    </row>
    <row r="44" spans="1:14">
      <c r="A44" s="60">
        <v>39</v>
      </c>
      <c r="B44" s="60" t="s">
        <v>165</v>
      </c>
      <c r="C44" s="60" t="s">
        <v>164</v>
      </c>
      <c r="D44" s="60" t="s">
        <v>591</v>
      </c>
      <c r="E44" s="60" t="s">
        <v>619</v>
      </c>
      <c r="F44" s="115">
        <v>0</v>
      </c>
      <c r="G44" s="68" t="s">
        <v>608</v>
      </c>
      <c r="H44" s="68" t="s">
        <v>608</v>
      </c>
      <c r="I44" s="68">
        <v>0</v>
      </c>
      <c r="J44" s="68">
        <v>0</v>
      </c>
      <c r="K44" s="67" t="s">
        <v>608</v>
      </c>
      <c r="L44" s="114" t="str">
        <f>'[1]STA_dane wszystkie '!$X40</f>
        <v>n/d</v>
      </c>
      <c r="M44" s="115">
        <f>'[1]STA_dane wszystkie '!$M40</f>
        <v>0</v>
      </c>
      <c r="N44" s="67" t="s">
        <v>608</v>
      </c>
    </row>
    <row r="45" spans="1:14">
      <c r="A45" s="60">
        <v>40</v>
      </c>
      <c r="B45" s="60" t="s">
        <v>167</v>
      </c>
      <c r="C45" s="60" t="s">
        <v>166</v>
      </c>
      <c r="D45" s="60" t="s">
        <v>591</v>
      </c>
      <c r="E45" s="60" t="s">
        <v>619</v>
      </c>
      <c r="F45" s="115">
        <v>1</v>
      </c>
      <c r="G45" s="68">
        <v>6</v>
      </c>
      <c r="H45" s="68">
        <v>410</v>
      </c>
      <c r="I45" s="68">
        <v>410</v>
      </c>
      <c r="J45" s="68">
        <v>410</v>
      </c>
      <c r="K45" s="67">
        <v>1</v>
      </c>
      <c r="L45" s="114" t="str">
        <f>'[1]STA_dane wszystkie '!$X41</f>
        <v>n/d</v>
      </c>
      <c r="M45" s="115">
        <f>'[1]STA_dane wszystkie '!$M41</f>
        <v>266</v>
      </c>
      <c r="N45" s="67">
        <v>0.64878048780487807</v>
      </c>
    </row>
    <row r="46" spans="1:14">
      <c r="A46" s="60">
        <v>41</v>
      </c>
      <c r="B46" s="60" t="s">
        <v>169</v>
      </c>
      <c r="C46" s="60" t="s">
        <v>168</v>
      </c>
      <c r="D46" s="60" t="s">
        <v>590</v>
      </c>
      <c r="E46" s="60" t="s">
        <v>619</v>
      </c>
      <c r="F46" s="115">
        <v>12</v>
      </c>
      <c r="G46" s="68">
        <v>7.416666666666667</v>
      </c>
      <c r="H46" s="68">
        <v>600</v>
      </c>
      <c r="I46" s="68">
        <v>7200</v>
      </c>
      <c r="J46" s="68">
        <v>7200</v>
      </c>
      <c r="K46" s="67">
        <v>1</v>
      </c>
      <c r="L46" s="114" t="str">
        <f>'[1]STA_dane wszystkie '!$X42</f>
        <v>n/d</v>
      </c>
      <c r="M46" s="115">
        <f>'[1]STA_dane wszystkie '!$M42</f>
        <v>5513.96</v>
      </c>
      <c r="N46" s="67">
        <v>0.76582777777777777</v>
      </c>
    </row>
    <row r="47" spans="1:14">
      <c r="A47" s="60">
        <v>42</v>
      </c>
      <c r="B47" s="60" t="s">
        <v>171</v>
      </c>
      <c r="C47" s="60" t="s">
        <v>170</v>
      </c>
      <c r="D47" s="60" t="s">
        <v>591</v>
      </c>
      <c r="E47" s="60" t="s">
        <v>619</v>
      </c>
      <c r="F47" s="115">
        <v>0</v>
      </c>
      <c r="G47" s="68" t="s">
        <v>608</v>
      </c>
      <c r="H47" s="68" t="s">
        <v>608</v>
      </c>
      <c r="I47" s="68">
        <v>800</v>
      </c>
      <c r="J47" s="68">
        <v>0</v>
      </c>
      <c r="K47" s="67" t="s">
        <v>608</v>
      </c>
      <c r="L47" s="114">
        <f>'[1]STA_dane wszystkie '!$X43</f>
        <v>800</v>
      </c>
      <c r="M47" s="115">
        <f>'[1]STA_dane wszystkie '!$M43</f>
        <v>0</v>
      </c>
      <c r="N47" s="67" t="s">
        <v>608</v>
      </c>
    </row>
    <row r="48" spans="1:14">
      <c r="A48" s="60">
        <v>43</v>
      </c>
      <c r="B48" s="60" t="s">
        <v>173</v>
      </c>
      <c r="C48" s="60" t="s">
        <v>172</v>
      </c>
      <c r="D48" s="60" t="s">
        <v>590</v>
      </c>
      <c r="E48" s="60" t="s">
        <v>619</v>
      </c>
      <c r="F48" s="115">
        <v>4</v>
      </c>
      <c r="G48" s="68">
        <v>6</v>
      </c>
      <c r="H48" s="68">
        <v>800</v>
      </c>
      <c r="I48" s="68">
        <v>3200</v>
      </c>
      <c r="J48" s="68">
        <v>3200</v>
      </c>
      <c r="K48" s="67">
        <v>1</v>
      </c>
      <c r="L48" s="114" t="str">
        <f>'[1]STA_dane wszystkie '!$X44</f>
        <v>n/d</v>
      </c>
      <c r="M48" s="115">
        <f>'[1]STA_dane wszystkie '!$M44</f>
        <v>0</v>
      </c>
      <c r="N48" s="67" t="s">
        <v>608</v>
      </c>
    </row>
    <row r="49" spans="1:14">
      <c r="A49" s="60">
        <v>44</v>
      </c>
      <c r="B49" s="60" t="s">
        <v>175</v>
      </c>
      <c r="C49" s="60" t="s">
        <v>174</v>
      </c>
      <c r="D49" s="60" t="s">
        <v>591</v>
      </c>
      <c r="E49" s="60" t="s">
        <v>619</v>
      </c>
      <c r="F49" s="115">
        <v>2</v>
      </c>
      <c r="G49" s="68">
        <v>5.5</v>
      </c>
      <c r="H49" s="68">
        <v>700</v>
      </c>
      <c r="I49" s="68">
        <v>1400</v>
      </c>
      <c r="J49" s="68">
        <v>1400</v>
      </c>
      <c r="K49" s="67">
        <v>1</v>
      </c>
      <c r="L49" s="114" t="str">
        <f>'[1]STA_dane wszystkie '!$X45</f>
        <v>n/d</v>
      </c>
      <c r="M49" s="115">
        <f>'[1]STA_dane wszystkie '!$M45</f>
        <v>0</v>
      </c>
      <c r="N49" s="67" t="s">
        <v>608</v>
      </c>
    </row>
    <row r="50" spans="1:14">
      <c r="A50" s="60">
        <v>45</v>
      </c>
      <c r="B50" s="60" t="s">
        <v>177</v>
      </c>
      <c r="C50" s="60" t="s">
        <v>176</v>
      </c>
      <c r="D50" s="60" t="s">
        <v>590</v>
      </c>
      <c r="E50" s="60" t="s">
        <v>615</v>
      </c>
      <c r="F50" s="115">
        <v>59</v>
      </c>
      <c r="G50" s="68">
        <v>6.7540983606557381</v>
      </c>
      <c r="H50" s="68">
        <v>771.18644067796606</v>
      </c>
      <c r="I50" s="68">
        <v>45500</v>
      </c>
      <c r="J50" s="68">
        <v>45500</v>
      </c>
      <c r="K50" s="67">
        <v>1</v>
      </c>
      <c r="L50" s="114" t="str">
        <f>'[1]STA_dane wszystkie '!$X46</f>
        <v>n/d</v>
      </c>
      <c r="M50" s="115">
        <f>'[1]STA_dane wszystkie '!$M46</f>
        <v>3259</v>
      </c>
      <c r="N50" s="67">
        <v>7.1626373626373627E-2</v>
      </c>
    </row>
    <row r="51" spans="1:14">
      <c r="A51" s="60">
        <v>46</v>
      </c>
      <c r="B51" s="60" t="s">
        <v>179</v>
      </c>
      <c r="C51" s="60" t="s">
        <v>178</v>
      </c>
      <c r="D51" s="60" t="s">
        <v>590</v>
      </c>
      <c r="E51" s="60" t="s">
        <v>620</v>
      </c>
      <c r="F51" s="115">
        <v>30</v>
      </c>
      <c r="G51" s="68">
        <v>5.2333333333333334</v>
      </c>
      <c r="H51" s="68">
        <v>800</v>
      </c>
      <c r="I51" s="68">
        <v>24000</v>
      </c>
      <c r="J51" s="68">
        <v>24000</v>
      </c>
      <c r="K51" s="67">
        <v>1</v>
      </c>
      <c r="L51" s="114" t="str">
        <f>'[1]STA_dane wszystkie '!$X47</f>
        <v>n/d</v>
      </c>
      <c r="M51" s="115">
        <f>'[1]STA_dane wszystkie '!$M47</f>
        <v>0</v>
      </c>
      <c r="N51" s="67" t="s">
        <v>608</v>
      </c>
    </row>
    <row r="52" spans="1:14">
      <c r="A52" s="60">
        <v>47</v>
      </c>
      <c r="B52" s="60" t="s">
        <v>181</v>
      </c>
      <c r="C52" s="60" t="s">
        <v>180</v>
      </c>
      <c r="D52" s="60" t="s">
        <v>590</v>
      </c>
      <c r="E52" s="60" t="s">
        <v>621</v>
      </c>
      <c r="F52" s="115">
        <v>1</v>
      </c>
      <c r="G52" s="68">
        <v>6</v>
      </c>
      <c r="H52" s="68">
        <v>1262</v>
      </c>
      <c r="I52" s="68">
        <v>2400</v>
      </c>
      <c r="J52" s="68">
        <v>1262</v>
      </c>
      <c r="K52" s="67">
        <v>0.52583333333333337</v>
      </c>
      <c r="L52" s="114">
        <f>'[1]STA_dane wszystkie '!$X48</f>
        <v>1138</v>
      </c>
      <c r="M52" s="115">
        <f>'[1]STA_dane wszystkie '!$M48</f>
        <v>0</v>
      </c>
      <c r="N52" s="67" t="s">
        <v>608</v>
      </c>
    </row>
    <row r="53" spans="1:14">
      <c r="A53" s="60">
        <v>48</v>
      </c>
      <c r="B53" s="60" t="s">
        <v>183</v>
      </c>
      <c r="C53" s="60" t="s">
        <v>182</v>
      </c>
      <c r="D53" s="60" t="s">
        <v>590</v>
      </c>
      <c r="E53" s="60" t="s">
        <v>622</v>
      </c>
      <c r="F53" s="115">
        <v>17</v>
      </c>
      <c r="G53" s="68">
        <v>5.2352941176470589</v>
      </c>
      <c r="H53" s="68">
        <v>658.64705882352939</v>
      </c>
      <c r="I53" s="68">
        <v>11200</v>
      </c>
      <c r="J53" s="68">
        <v>11197</v>
      </c>
      <c r="K53" s="67">
        <v>0.99973214285714285</v>
      </c>
      <c r="L53" s="114">
        <f>'[1]STA_dane wszystkie '!$X49</f>
        <v>3</v>
      </c>
      <c r="M53" s="115">
        <f>'[1]STA_dane wszystkie '!$M49</f>
        <v>955</v>
      </c>
      <c r="N53" s="67">
        <v>8.5267857142857145E-2</v>
      </c>
    </row>
    <row r="54" spans="1:14">
      <c r="A54" s="60">
        <v>49</v>
      </c>
      <c r="B54" s="60" t="s">
        <v>185</v>
      </c>
      <c r="C54" s="60" t="s">
        <v>184</v>
      </c>
      <c r="D54" s="60" t="s">
        <v>591</v>
      </c>
      <c r="E54" s="60" t="s">
        <v>622</v>
      </c>
      <c r="F54" s="115">
        <v>1</v>
      </c>
      <c r="G54" s="68">
        <v>7</v>
      </c>
      <c r="H54" s="68">
        <v>800</v>
      </c>
      <c r="I54" s="68">
        <v>800</v>
      </c>
      <c r="J54" s="68">
        <v>800</v>
      </c>
      <c r="K54" s="67">
        <v>1</v>
      </c>
      <c r="L54" s="114" t="str">
        <f>'[1]STA_dane wszystkie '!$X50</f>
        <v>n/d</v>
      </c>
      <c r="M54" s="115">
        <f>'[1]STA_dane wszystkie '!$M50</f>
        <v>0</v>
      </c>
      <c r="N54" s="67" t="s">
        <v>608</v>
      </c>
    </row>
    <row r="55" spans="1:14">
      <c r="A55" s="60">
        <v>50</v>
      </c>
      <c r="B55" s="60" t="s">
        <v>187</v>
      </c>
      <c r="C55" s="60" t="s">
        <v>186</v>
      </c>
      <c r="D55" s="60" t="s">
        <v>590</v>
      </c>
      <c r="E55" s="60" t="s">
        <v>623</v>
      </c>
      <c r="F55" s="115">
        <v>2</v>
      </c>
      <c r="G55" s="68">
        <v>5</v>
      </c>
      <c r="H55" s="68">
        <v>800</v>
      </c>
      <c r="I55" s="68">
        <v>1600</v>
      </c>
      <c r="J55" s="68">
        <v>1600</v>
      </c>
      <c r="K55" s="67">
        <v>1</v>
      </c>
      <c r="L55" s="114" t="str">
        <f>'[1]STA_dane wszystkie '!$X51</f>
        <v>n/d</v>
      </c>
      <c r="M55" s="115">
        <f>'[1]STA_dane wszystkie '!$M51</f>
        <v>50</v>
      </c>
      <c r="N55" s="67">
        <v>3.125E-2</v>
      </c>
    </row>
    <row r="56" spans="1:14">
      <c r="A56" s="60">
        <v>51</v>
      </c>
      <c r="B56" s="60" t="s">
        <v>189</v>
      </c>
      <c r="C56" s="60" t="s">
        <v>188</v>
      </c>
      <c r="D56" s="60" t="s">
        <v>590</v>
      </c>
      <c r="E56" s="60" t="s">
        <v>620</v>
      </c>
      <c r="F56" s="115">
        <v>3</v>
      </c>
      <c r="G56" s="68">
        <v>5.666666666666667</v>
      </c>
      <c r="H56" s="68">
        <v>633.33333333333337</v>
      </c>
      <c r="I56" s="68">
        <v>1900</v>
      </c>
      <c r="J56" s="68">
        <v>1900</v>
      </c>
      <c r="K56" s="67">
        <v>1</v>
      </c>
      <c r="L56" s="114" t="str">
        <f>'[1]STA_dane wszystkie '!$X52</f>
        <v>n/d</v>
      </c>
      <c r="M56" s="115">
        <f>'[1]STA_dane wszystkie '!$M52</f>
        <v>0</v>
      </c>
      <c r="N56" s="67" t="s">
        <v>608</v>
      </c>
    </row>
    <row r="57" spans="1:14">
      <c r="A57" s="60">
        <v>52</v>
      </c>
      <c r="B57" s="60" t="s">
        <v>191</v>
      </c>
      <c r="C57" s="60" t="s">
        <v>190</v>
      </c>
      <c r="D57" s="60" t="s">
        <v>591</v>
      </c>
      <c r="E57" s="60" t="s">
        <v>617</v>
      </c>
      <c r="F57" s="115">
        <v>7</v>
      </c>
      <c r="G57" s="68">
        <v>6.7142857142857144</v>
      </c>
      <c r="H57" s="68">
        <v>800</v>
      </c>
      <c r="I57" s="68">
        <v>5600</v>
      </c>
      <c r="J57" s="68">
        <v>5600</v>
      </c>
      <c r="K57" s="67">
        <v>1</v>
      </c>
      <c r="L57" s="114" t="str">
        <f>'[1]STA_dane wszystkie '!$X53</f>
        <v>n/d</v>
      </c>
      <c r="M57" s="115">
        <f>'[1]STA_dane wszystkie '!$M53</f>
        <v>0</v>
      </c>
      <c r="N57" s="67" t="s">
        <v>608</v>
      </c>
    </row>
    <row r="58" spans="1:14">
      <c r="A58" s="60">
        <v>53</v>
      </c>
      <c r="B58" s="60" t="s">
        <v>193</v>
      </c>
      <c r="C58" s="60" t="s">
        <v>192</v>
      </c>
      <c r="D58" s="60" t="s">
        <v>591</v>
      </c>
      <c r="E58" s="60" t="s">
        <v>617</v>
      </c>
      <c r="F58" s="115">
        <v>2</v>
      </c>
      <c r="G58" s="68">
        <v>6</v>
      </c>
      <c r="H58" s="68">
        <v>800</v>
      </c>
      <c r="I58" s="68">
        <v>1600</v>
      </c>
      <c r="J58" s="68">
        <v>1600</v>
      </c>
      <c r="K58" s="67">
        <v>1</v>
      </c>
      <c r="L58" s="114" t="str">
        <f>'[1]STA_dane wszystkie '!$X54</f>
        <v>n/d</v>
      </c>
      <c r="M58" s="115">
        <f>'[1]STA_dane wszystkie '!$M54</f>
        <v>0</v>
      </c>
      <c r="N58" s="67" t="s">
        <v>608</v>
      </c>
    </row>
    <row r="59" spans="1:14">
      <c r="A59" s="60">
        <v>54</v>
      </c>
      <c r="B59" s="60" t="s">
        <v>195</v>
      </c>
      <c r="C59" s="60" t="s">
        <v>194</v>
      </c>
      <c r="D59" s="60" t="s">
        <v>590</v>
      </c>
      <c r="E59" s="60" t="s">
        <v>621</v>
      </c>
      <c r="F59" s="115">
        <v>2</v>
      </c>
      <c r="G59" s="68">
        <v>6.5</v>
      </c>
      <c r="H59" s="68">
        <v>760</v>
      </c>
      <c r="I59" s="68">
        <v>1520</v>
      </c>
      <c r="J59" s="68">
        <v>1520</v>
      </c>
      <c r="K59" s="67">
        <v>1</v>
      </c>
      <c r="L59" s="114" t="str">
        <f>'[1]STA_dane wszystkie '!$X55</f>
        <v>n/d</v>
      </c>
      <c r="M59" s="115">
        <f>'[1]STA_dane wszystkie '!$M55</f>
        <v>0</v>
      </c>
      <c r="N59" s="67" t="s">
        <v>608</v>
      </c>
    </row>
    <row r="60" spans="1:14">
      <c r="A60" s="60">
        <v>55</v>
      </c>
      <c r="B60" s="60" t="s">
        <v>197</v>
      </c>
      <c r="C60" s="60" t="s">
        <v>196</v>
      </c>
      <c r="D60" s="60" t="s">
        <v>590</v>
      </c>
      <c r="E60" s="60" t="s">
        <v>615</v>
      </c>
      <c r="F60" s="115">
        <v>144</v>
      </c>
      <c r="G60" s="68">
        <v>6.4027777777777777</v>
      </c>
      <c r="H60" s="68">
        <v>608.33333333333337</v>
      </c>
      <c r="I60" s="68">
        <v>87600</v>
      </c>
      <c r="J60" s="68">
        <v>87600</v>
      </c>
      <c r="K60" s="67">
        <v>1</v>
      </c>
      <c r="L60" s="114" t="str">
        <f>'[1]STA_dane wszystkie '!$X56</f>
        <v>n/d</v>
      </c>
      <c r="M60" s="115">
        <f>'[1]STA_dane wszystkie '!$M56</f>
        <v>6500</v>
      </c>
      <c r="N60" s="67">
        <v>7.4200913242009128E-2</v>
      </c>
    </row>
    <row r="61" spans="1:14">
      <c r="A61" s="60">
        <v>56</v>
      </c>
      <c r="B61" s="60" t="s">
        <v>199</v>
      </c>
      <c r="C61" s="60" t="s">
        <v>198</v>
      </c>
      <c r="D61" s="60" t="s">
        <v>590</v>
      </c>
      <c r="E61" s="60" t="s">
        <v>615</v>
      </c>
      <c r="F61" s="115">
        <v>22</v>
      </c>
      <c r="G61" s="68">
        <v>5.6086956521739131</v>
      </c>
      <c r="H61" s="68">
        <v>690.90909090909088</v>
      </c>
      <c r="I61" s="68">
        <v>15200</v>
      </c>
      <c r="J61" s="68">
        <v>15200</v>
      </c>
      <c r="K61" s="67">
        <v>1</v>
      </c>
      <c r="L61" s="114" t="str">
        <f>'[1]STA_dane wszystkie '!$X57</f>
        <v>n/d</v>
      </c>
      <c r="M61" s="115">
        <f>'[1]STA_dane wszystkie '!$M57</f>
        <v>852.2</v>
      </c>
      <c r="N61" s="67">
        <v>5.6065789473684215E-2</v>
      </c>
    </row>
    <row r="62" spans="1:14">
      <c r="A62" s="60">
        <v>57</v>
      </c>
      <c r="B62" s="60" t="s">
        <v>201</v>
      </c>
      <c r="C62" s="60" t="s">
        <v>200</v>
      </c>
      <c r="D62" s="60" t="s">
        <v>590</v>
      </c>
      <c r="E62" s="60" t="s">
        <v>615</v>
      </c>
      <c r="F62" s="115">
        <v>1</v>
      </c>
      <c r="G62" s="68">
        <v>6</v>
      </c>
      <c r="H62" s="68">
        <v>800</v>
      </c>
      <c r="I62" s="68">
        <v>800</v>
      </c>
      <c r="J62" s="68">
        <v>800</v>
      </c>
      <c r="K62" s="67">
        <v>1</v>
      </c>
      <c r="L62" s="114" t="str">
        <f>'[1]STA_dane wszystkie '!$X58</f>
        <v>n/d</v>
      </c>
      <c r="M62" s="115">
        <f>'[1]STA_dane wszystkie '!$M58</f>
        <v>0</v>
      </c>
      <c r="N62" s="67" t="s">
        <v>608</v>
      </c>
    </row>
    <row r="63" spans="1:14">
      <c r="A63" s="60">
        <v>58</v>
      </c>
      <c r="B63" s="60" t="s">
        <v>203</v>
      </c>
      <c r="C63" s="60" t="s">
        <v>202</v>
      </c>
      <c r="D63" s="60" t="s">
        <v>590</v>
      </c>
      <c r="E63" s="60" t="s">
        <v>615</v>
      </c>
      <c r="F63" s="115">
        <v>3</v>
      </c>
      <c r="G63" s="68">
        <v>5.666666666666667</v>
      </c>
      <c r="H63" s="68">
        <v>1053.3333333333333</v>
      </c>
      <c r="I63" s="68">
        <v>3160</v>
      </c>
      <c r="J63" s="68">
        <v>3160</v>
      </c>
      <c r="K63" s="67">
        <v>1</v>
      </c>
      <c r="L63" s="114" t="str">
        <f>'[1]STA_dane wszystkie '!$X59</f>
        <v>n/d</v>
      </c>
      <c r="M63" s="115">
        <f>'[1]STA_dane wszystkie '!$M59</f>
        <v>0</v>
      </c>
      <c r="N63" s="67" t="s">
        <v>608</v>
      </c>
    </row>
    <row r="64" spans="1:14">
      <c r="A64" s="60">
        <v>59</v>
      </c>
      <c r="B64" s="60" t="s">
        <v>205</v>
      </c>
      <c r="C64" s="60" t="s">
        <v>204</v>
      </c>
      <c r="D64" s="60" t="s">
        <v>590</v>
      </c>
      <c r="E64" s="60" t="s">
        <v>615</v>
      </c>
      <c r="F64" s="115">
        <v>1</v>
      </c>
      <c r="G64" s="68">
        <v>5</v>
      </c>
      <c r="H64" s="68">
        <v>800</v>
      </c>
      <c r="I64" s="68">
        <v>800</v>
      </c>
      <c r="J64" s="68">
        <v>800</v>
      </c>
      <c r="K64" s="67">
        <v>1</v>
      </c>
      <c r="L64" s="114" t="str">
        <f>'[1]STA_dane wszystkie '!$X60</f>
        <v>n/d</v>
      </c>
      <c r="M64" s="115">
        <f>'[1]STA_dane wszystkie '!$M60</f>
        <v>500</v>
      </c>
      <c r="N64" s="67">
        <v>0.625</v>
      </c>
    </row>
    <row r="65" spans="1:14">
      <c r="A65" s="60">
        <v>60</v>
      </c>
      <c r="B65" s="60" t="s">
        <v>207</v>
      </c>
      <c r="C65" s="60" t="s">
        <v>206</v>
      </c>
      <c r="D65" s="60" t="s">
        <v>591</v>
      </c>
      <c r="E65" s="60" t="s">
        <v>615</v>
      </c>
      <c r="F65" s="115">
        <v>7</v>
      </c>
      <c r="G65" s="68">
        <v>4.4285714285714288</v>
      </c>
      <c r="H65" s="68">
        <v>500</v>
      </c>
      <c r="I65" s="68">
        <v>3500</v>
      </c>
      <c r="J65" s="68">
        <v>3500</v>
      </c>
      <c r="K65" s="67">
        <v>1</v>
      </c>
      <c r="L65" s="114" t="str">
        <f>'[1]STA_dane wszystkie '!$X61</f>
        <v>n/d</v>
      </c>
      <c r="M65" s="115">
        <f>'[1]STA_dane wszystkie '!$M61</f>
        <v>650</v>
      </c>
      <c r="N65" s="67">
        <v>0.18571428571428572</v>
      </c>
    </row>
    <row r="66" spans="1:14">
      <c r="A66" s="60">
        <v>61</v>
      </c>
      <c r="B66" s="60" t="s">
        <v>209</v>
      </c>
      <c r="C66" s="60" t="s">
        <v>208</v>
      </c>
      <c r="D66" s="60" t="s">
        <v>591</v>
      </c>
      <c r="E66" s="60" t="s">
        <v>615</v>
      </c>
      <c r="F66" s="115">
        <v>10</v>
      </c>
      <c r="G66" s="68">
        <v>5.3</v>
      </c>
      <c r="H66" s="68">
        <v>546</v>
      </c>
      <c r="I66" s="68">
        <v>5460</v>
      </c>
      <c r="J66" s="68">
        <v>5460</v>
      </c>
      <c r="K66" s="67">
        <v>1</v>
      </c>
      <c r="L66" s="114" t="str">
        <f>'[1]STA_dane wszystkie '!$X62</f>
        <v>n/d</v>
      </c>
      <c r="M66" s="115">
        <f>'[1]STA_dane wszystkie '!$M62</f>
        <v>0</v>
      </c>
      <c r="N66" s="67" t="s">
        <v>608</v>
      </c>
    </row>
    <row r="67" spans="1:14">
      <c r="A67" s="60">
        <v>62</v>
      </c>
      <c r="B67" s="60" t="s">
        <v>211</v>
      </c>
      <c r="C67" s="60" t="s">
        <v>210</v>
      </c>
      <c r="D67" s="60" t="s">
        <v>590</v>
      </c>
      <c r="E67" s="60" t="s">
        <v>615</v>
      </c>
      <c r="F67" s="115">
        <v>5</v>
      </c>
      <c r="G67" s="68">
        <v>4.4000000000000004</v>
      </c>
      <c r="H67" s="68">
        <v>800</v>
      </c>
      <c r="I67" s="68">
        <v>4000</v>
      </c>
      <c r="J67" s="68">
        <v>4000</v>
      </c>
      <c r="K67" s="67">
        <v>1</v>
      </c>
      <c r="L67" s="114" t="str">
        <f>'[1]STA_dane wszystkie '!$X63</f>
        <v>n/d</v>
      </c>
      <c r="M67" s="115">
        <f>'[1]STA_dane wszystkie '!$M63</f>
        <v>0</v>
      </c>
      <c r="N67" s="67" t="s">
        <v>608</v>
      </c>
    </row>
    <row r="68" spans="1:14">
      <c r="A68" s="60">
        <v>63</v>
      </c>
      <c r="B68" s="60" t="s">
        <v>213</v>
      </c>
      <c r="C68" s="60" t="s">
        <v>212</v>
      </c>
      <c r="D68" s="60" t="s">
        <v>591</v>
      </c>
      <c r="E68" s="60" t="s">
        <v>615</v>
      </c>
      <c r="F68" s="115">
        <v>1</v>
      </c>
      <c r="G68" s="68">
        <v>8</v>
      </c>
      <c r="H68" s="68">
        <v>800</v>
      </c>
      <c r="I68" s="68">
        <v>800</v>
      </c>
      <c r="J68" s="68">
        <v>800</v>
      </c>
      <c r="K68" s="67">
        <v>1</v>
      </c>
      <c r="L68" s="114" t="str">
        <f>'[1]STA_dane wszystkie '!$X64</f>
        <v>n/d</v>
      </c>
      <c r="M68" s="115">
        <f>'[1]STA_dane wszystkie '!$M64</f>
        <v>0</v>
      </c>
      <c r="N68" s="67" t="s">
        <v>608</v>
      </c>
    </row>
    <row r="69" spans="1:14">
      <c r="A69" s="60">
        <v>64</v>
      </c>
      <c r="B69" s="60" t="s">
        <v>215</v>
      </c>
      <c r="C69" s="60" t="s">
        <v>214</v>
      </c>
      <c r="D69" s="60" t="s">
        <v>591</v>
      </c>
      <c r="E69" s="60" t="s">
        <v>615</v>
      </c>
      <c r="F69" s="115">
        <v>3</v>
      </c>
      <c r="G69" s="68">
        <v>4</v>
      </c>
      <c r="H69" s="68">
        <v>533.33333333333337</v>
      </c>
      <c r="I69" s="68">
        <v>1600</v>
      </c>
      <c r="J69" s="68">
        <v>1600</v>
      </c>
      <c r="K69" s="67">
        <v>1</v>
      </c>
      <c r="L69" s="114" t="str">
        <f>'[1]STA_dane wszystkie '!$X65</f>
        <v>n/d</v>
      </c>
      <c r="M69" s="115">
        <f>'[1]STA_dane wszystkie '!$M65</f>
        <v>0</v>
      </c>
      <c r="N69" s="67" t="s">
        <v>608</v>
      </c>
    </row>
    <row r="70" spans="1:14">
      <c r="A70" s="60">
        <v>65</v>
      </c>
      <c r="B70" s="60" t="s">
        <v>217</v>
      </c>
      <c r="C70" s="60" t="s">
        <v>216</v>
      </c>
      <c r="D70" s="60" t="s">
        <v>591</v>
      </c>
      <c r="E70" s="60" t="s">
        <v>615</v>
      </c>
      <c r="F70" s="115">
        <v>1</v>
      </c>
      <c r="G70" s="68">
        <v>7</v>
      </c>
      <c r="H70" s="68">
        <v>800</v>
      </c>
      <c r="I70" s="68">
        <v>800</v>
      </c>
      <c r="J70" s="68">
        <v>800</v>
      </c>
      <c r="K70" s="67">
        <v>1</v>
      </c>
      <c r="L70" s="114" t="str">
        <f>'[1]STA_dane wszystkie '!$X66</f>
        <v>n/d</v>
      </c>
      <c r="M70" s="115">
        <f>'[1]STA_dane wszystkie '!$M66</f>
        <v>0</v>
      </c>
      <c r="N70" s="67" t="s">
        <v>608</v>
      </c>
    </row>
    <row r="71" spans="1:14">
      <c r="A71" s="60">
        <v>66</v>
      </c>
      <c r="B71" s="60" t="s">
        <v>219</v>
      </c>
      <c r="C71" s="60" t="s">
        <v>218</v>
      </c>
      <c r="D71" s="60" t="s">
        <v>591</v>
      </c>
      <c r="E71" s="60" t="s">
        <v>615</v>
      </c>
      <c r="F71" s="115">
        <v>0</v>
      </c>
      <c r="G71" s="68" t="s">
        <v>608</v>
      </c>
      <c r="H71" s="68" t="s">
        <v>608</v>
      </c>
      <c r="I71" s="68">
        <v>0</v>
      </c>
      <c r="J71" s="68">
        <v>0</v>
      </c>
      <c r="K71" s="67" t="s">
        <v>608</v>
      </c>
      <c r="L71" s="114" t="str">
        <f>'[1]STA_dane wszystkie '!$X67</f>
        <v>n/d</v>
      </c>
      <c r="M71" s="115">
        <f>'[1]STA_dane wszystkie '!$M67</f>
        <v>0</v>
      </c>
      <c r="N71" s="67" t="s">
        <v>608</v>
      </c>
    </row>
    <row r="72" spans="1:14">
      <c r="A72" s="60">
        <v>67</v>
      </c>
      <c r="B72" s="60" t="s">
        <v>221</v>
      </c>
      <c r="C72" s="60" t="s">
        <v>220</v>
      </c>
      <c r="D72" s="60" t="s">
        <v>590</v>
      </c>
      <c r="E72" s="60" t="s">
        <v>624</v>
      </c>
      <c r="F72" s="115">
        <v>10</v>
      </c>
      <c r="G72" s="68">
        <v>5.0999999999999996</v>
      </c>
      <c r="H72" s="68">
        <v>720</v>
      </c>
      <c r="I72" s="68">
        <v>7200</v>
      </c>
      <c r="J72" s="68">
        <v>7200</v>
      </c>
      <c r="K72" s="67">
        <v>1</v>
      </c>
      <c r="L72" s="114" t="str">
        <f>'[1]STA_dane wszystkie '!$X68</f>
        <v>n/d</v>
      </c>
      <c r="M72" s="115">
        <f>'[1]STA_dane wszystkie '!$M68</f>
        <v>144.32</v>
      </c>
      <c r="N72" s="67">
        <v>2.0044444444444445E-2</v>
      </c>
    </row>
    <row r="73" spans="1:14">
      <c r="A73" s="60">
        <v>68</v>
      </c>
      <c r="B73" s="60" t="s">
        <v>223</v>
      </c>
      <c r="C73" s="60" t="s">
        <v>222</v>
      </c>
      <c r="D73" s="60" t="s">
        <v>590</v>
      </c>
      <c r="E73" s="60" t="s">
        <v>624</v>
      </c>
      <c r="F73" s="115">
        <v>18</v>
      </c>
      <c r="G73" s="68">
        <v>5</v>
      </c>
      <c r="H73" s="68">
        <v>666.66666666666663</v>
      </c>
      <c r="I73" s="68">
        <v>12000</v>
      </c>
      <c r="J73" s="68">
        <v>12000</v>
      </c>
      <c r="K73" s="67">
        <v>1</v>
      </c>
      <c r="L73" s="114" t="str">
        <f>'[1]STA_dane wszystkie '!$X69</f>
        <v>n/d</v>
      </c>
      <c r="M73" s="115">
        <f>'[1]STA_dane wszystkie '!$M69</f>
        <v>0</v>
      </c>
      <c r="N73" s="67" t="s">
        <v>608</v>
      </c>
    </row>
    <row r="74" spans="1:14">
      <c r="A74" s="60">
        <v>69</v>
      </c>
      <c r="B74" s="60" t="s">
        <v>225</v>
      </c>
      <c r="C74" s="60" t="s">
        <v>224</v>
      </c>
      <c r="D74" s="60" t="s">
        <v>591</v>
      </c>
      <c r="E74" s="60" t="s">
        <v>624</v>
      </c>
      <c r="F74" s="115">
        <v>2</v>
      </c>
      <c r="G74" s="68">
        <v>8</v>
      </c>
      <c r="H74" s="68">
        <v>700</v>
      </c>
      <c r="I74" s="68">
        <v>1400</v>
      </c>
      <c r="J74" s="68">
        <v>1400</v>
      </c>
      <c r="K74" s="67">
        <v>1</v>
      </c>
      <c r="L74" s="114" t="str">
        <f>'[1]STA_dane wszystkie '!$X70</f>
        <v>n/d</v>
      </c>
      <c r="M74" s="115">
        <f>'[1]STA_dane wszystkie '!$M70</f>
        <v>0</v>
      </c>
      <c r="N74" s="67" t="s">
        <v>608</v>
      </c>
    </row>
    <row r="75" spans="1:14">
      <c r="A75" s="60">
        <v>70</v>
      </c>
      <c r="B75" s="60" t="s">
        <v>227</v>
      </c>
      <c r="C75" s="60" t="s">
        <v>226</v>
      </c>
      <c r="D75" s="60" t="s">
        <v>591</v>
      </c>
      <c r="E75" s="60" t="s">
        <v>624</v>
      </c>
      <c r="F75" s="115">
        <v>10</v>
      </c>
      <c r="G75" s="68">
        <v>5.6</v>
      </c>
      <c r="H75" s="68">
        <v>664.3</v>
      </c>
      <c r="I75" s="68">
        <v>6643</v>
      </c>
      <c r="J75" s="68">
        <v>6643</v>
      </c>
      <c r="K75" s="67">
        <v>1</v>
      </c>
      <c r="L75" s="114" t="str">
        <f>'[1]STA_dane wszystkie '!$X71</f>
        <v>n/d</v>
      </c>
      <c r="M75" s="115">
        <f>'[1]STA_dane wszystkie '!$M71</f>
        <v>0</v>
      </c>
      <c r="N75" s="67" t="s">
        <v>608</v>
      </c>
    </row>
    <row r="76" spans="1:14">
      <c r="A76" s="60">
        <v>71</v>
      </c>
      <c r="B76" s="60" t="s">
        <v>229</v>
      </c>
      <c r="C76" s="60" t="s">
        <v>228</v>
      </c>
      <c r="D76" s="60" t="s">
        <v>591</v>
      </c>
      <c r="E76" s="60" t="s">
        <v>624</v>
      </c>
      <c r="F76" s="115">
        <v>1</v>
      </c>
      <c r="G76" s="68">
        <v>5</v>
      </c>
      <c r="H76" s="68">
        <v>1152</v>
      </c>
      <c r="I76" s="68">
        <v>1600</v>
      </c>
      <c r="J76" s="68">
        <v>1152</v>
      </c>
      <c r="K76" s="67">
        <v>0.72</v>
      </c>
      <c r="L76" s="114">
        <f>'[1]STA_dane wszystkie '!$X72</f>
        <v>448</v>
      </c>
      <c r="M76" s="115">
        <f>'[1]STA_dane wszystkie '!$M72</f>
        <v>0</v>
      </c>
      <c r="N76" s="67" t="s">
        <v>608</v>
      </c>
    </row>
    <row r="77" spans="1:14">
      <c r="A77" s="60">
        <v>72</v>
      </c>
      <c r="B77" s="60" t="s">
        <v>231</v>
      </c>
      <c r="C77" s="60" t="s">
        <v>230</v>
      </c>
      <c r="D77" s="60" t="s">
        <v>591</v>
      </c>
      <c r="E77" s="60" t="s">
        <v>624</v>
      </c>
      <c r="F77" s="115">
        <v>8</v>
      </c>
      <c r="G77" s="68">
        <v>3</v>
      </c>
      <c r="H77" s="68">
        <v>400</v>
      </c>
      <c r="I77" s="68">
        <v>3200</v>
      </c>
      <c r="J77" s="68">
        <v>3200</v>
      </c>
      <c r="K77" s="67">
        <v>1</v>
      </c>
      <c r="L77" s="114" t="str">
        <f>'[1]STA_dane wszystkie '!$X73</f>
        <v>n/d</v>
      </c>
      <c r="M77" s="115">
        <f>'[1]STA_dane wszystkie '!$M73</f>
        <v>0</v>
      </c>
      <c r="N77" s="67" t="s">
        <v>608</v>
      </c>
    </row>
    <row r="78" spans="1:14">
      <c r="A78" s="60">
        <v>73</v>
      </c>
      <c r="B78" s="60" t="s">
        <v>233</v>
      </c>
      <c r="C78" s="60" t="s">
        <v>232</v>
      </c>
      <c r="D78" s="60" t="s">
        <v>590</v>
      </c>
      <c r="E78" s="60" t="s">
        <v>621</v>
      </c>
      <c r="F78" s="115">
        <v>6</v>
      </c>
      <c r="G78" s="68">
        <v>4</v>
      </c>
      <c r="H78" s="68">
        <v>533.33333333333337</v>
      </c>
      <c r="I78" s="68">
        <v>3200</v>
      </c>
      <c r="J78" s="68">
        <v>3200</v>
      </c>
      <c r="K78" s="67">
        <v>1</v>
      </c>
      <c r="L78" s="114" t="str">
        <f>'[1]STA_dane wszystkie '!$X74</f>
        <v>n/d</v>
      </c>
      <c r="M78" s="115">
        <f>'[1]STA_dane wszystkie '!$M74</f>
        <v>1400</v>
      </c>
      <c r="N78" s="67">
        <v>0.4375</v>
      </c>
    </row>
    <row r="79" spans="1:14">
      <c r="A79" s="60">
        <v>74</v>
      </c>
      <c r="B79" s="60" t="s">
        <v>235</v>
      </c>
      <c r="C79" s="60" t="s">
        <v>234</v>
      </c>
      <c r="D79" s="60" t="s">
        <v>590</v>
      </c>
      <c r="E79" s="60" t="s">
        <v>625</v>
      </c>
      <c r="F79" s="115">
        <v>8</v>
      </c>
      <c r="G79" s="68">
        <v>6.125</v>
      </c>
      <c r="H79" s="68">
        <v>800</v>
      </c>
      <c r="I79" s="68">
        <v>6400</v>
      </c>
      <c r="J79" s="68">
        <v>6400</v>
      </c>
      <c r="K79" s="67">
        <v>1</v>
      </c>
      <c r="L79" s="114" t="str">
        <f>'[1]STA_dane wszystkie '!$X75</f>
        <v>n/d</v>
      </c>
      <c r="M79" s="115">
        <f>'[1]STA_dane wszystkie '!$M75</f>
        <v>125</v>
      </c>
      <c r="N79" s="67">
        <v>1.953125E-2</v>
      </c>
    </row>
    <row r="80" spans="1:14">
      <c r="A80" s="60">
        <v>75</v>
      </c>
      <c r="B80" s="60" t="s">
        <v>237</v>
      </c>
      <c r="C80" s="60" t="s">
        <v>236</v>
      </c>
      <c r="D80" s="60" t="s">
        <v>590</v>
      </c>
      <c r="E80" s="60" t="s">
        <v>626</v>
      </c>
      <c r="F80" s="115">
        <v>97</v>
      </c>
      <c r="G80" s="68">
        <v>6.8350515463917523</v>
      </c>
      <c r="H80" s="68">
        <v>816.4948453608248</v>
      </c>
      <c r="I80" s="68">
        <v>79200</v>
      </c>
      <c r="J80" s="68">
        <v>79200</v>
      </c>
      <c r="K80" s="67">
        <v>1</v>
      </c>
      <c r="L80" s="114" t="str">
        <f>'[1]STA_dane wszystkie '!$X76</f>
        <v>n/d</v>
      </c>
      <c r="M80" s="115">
        <f>'[1]STA_dane wszystkie '!$M76</f>
        <v>0</v>
      </c>
      <c r="N80" s="67" t="s">
        <v>608</v>
      </c>
    </row>
    <row r="81" spans="1:14">
      <c r="A81" s="60">
        <v>76</v>
      </c>
      <c r="B81" s="60" t="s">
        <v>239</v>
      </c>
      <c r="C81" s="60" t="s">
        <v>238</v>
      </c>
      <c r="D81" s="60" t="s">
        <v>590</v>
      </c>
      <c r="E81" s="60" t="s">
        <v>626</v>
      </c>
      <c r="F81" s="115">
        <v>48</v>
      </c>
      <c r="G81" s="68">
        <v>11.510204081632653</v>
      </c>
      <c r="H81" s="68">
        <v>716.66666666666663</v>
      </c>
      <c r="I81" s="68">
        <v>34400</v>
      </c>
      <c r="J81" s="68">
        <v>34400</v>
      </c>
      <c r="K81" s="67">
        <v>1</v>
      </c>
      <c r="L81" s="114" t="str">
        <f>'[1]STA_dane wszystkie '!$X77</f>
        <v>n/d</v>
      </c>
      <c r="M81" s="115">
        <f>'[1]STA_dane wszystkie '!$M77</f>
        <v>10914</v>
      </c>
      <c r="N81" s="67">
        <v>0.31726744186046513</v>
      </c>
    </row>
    <row r="82" spans="1:14">
      <c r="A82" s="60">
        <v>77</v>
      </c>
      <c r="B82" s="60" t="s">
        <v>241</v>
      </c>
      <c r="C82" s="60" t="s">
        <v>240</v>
      </c>
      <c r="D82" s="60" t="s">
        <v>590</v>
      </c>
      <c r="E82" s="60" t="s">
        <v>626</v>
      </c>
      <c r="F82" s="115">
        <v>18</v>
      </c>
      <c r="G82" s="68">
        <v>6.2222222222222223</v>
      </c>
      <c r="H82" s="68">
        <v>933.33333333333337</v>
      </c>
      <c r="I82" s="68">
        <v>16800</v>
      </c>
      <c r="J82" s="68">
        <v>16800</v>
      </c>
      <c r="K82" s="67">
        <v>1</v>
      </c>
      <c r="L82" s="114" t="str">
        <f>'[1]STA_dane wszystkie '!$X78</f>
        <v>n/d</v>
      </c>
      <c r="M82" s="115">
        <f>'[1]STA_dane wszystkie '!$M78</f>
        <v>0</v>
      </c>
      <c r="N82" s="67" t="s">
        <v>608</v>
      </c>
    </row>
    <row r="83" spans="1:14">
      <c r="A83" s="60">
        <v>78</v>
      </c>
      <c r="B83" s="60" t="s">
        <v>243</v>
      </c>
      <c r="C83" s="60" t="s">
        <v>242</v>
      </c>
      <c r="D83" s="60" t="s">
        <v>590</v>
      </c>
      <c r="E83" s="60" t="s">
        <v>626</v>
      </c>
      <c r="F83" s="115">
        <v>15</v>
      </c>
      <c r="G83" s="68">
        <v>7.4</v>
      </c>
      <c r="H83" s="68">
        <v>746.66666666666663</v>
      </c>
      <c r="I83" s="68">
        <v>11200</v>
      </c>
      <c r="J83" s="68">
        <v>11200</v>
      </c>
      <c r="K83" s="67">
        <v>1</v>
      </c>
      <c r="L83" s="114" t="str">
        <f>'[1]STA_dane wszystkie '!$X79</f>
        <v>n/d</v>
      </c>
      <c r="M83" s="115">
        <f>'[1]STA_dane wszystkie '!$M79</f>
        <v>7251.42</v>
      </c>
      <c r="N83" s="67">
        <v>0.64744821428571431</v>
      </c>
    </row>
    <row r="84" spans="1:14">
      <c r="A84" s="60">
        <v>79</v>
      </c>
      <c r="B84" s="60" t="s">
        <v>245</v>
      </c>
      <c r="C84" s="60" t="s">
        <v>244</v>
      </c>
      <c r="D84" s="60" t="s">
        <v>590</v>
      </c>
      <c r="E84" s="60" t="s">
        <v>626</v>
      </c>
      <c r="F84" s="115">
        <v>103</v>
      </c>
      <c r="G84" s="68">
        <v>7.650485436893204</v>
      </c>
      <c r="H84" s="68">
        <v>714.56310679611647</v>
      </c>
      <c r="I84" s="68">
        <v>73600</v>
      </c>
      <c r="J84" s="68">
        <v>73600</v>
      </c>
      <c r="K84" s="67">
        <v>1</v>
      </c>
      <c r="L84" s="114" t="str">
        <f>'[1]STA_dane wszystkie '!$X80</f>
        <v>n/d</v>
      </c>
      <c r="M84" s="115">
        <f>'[1]STA_dane wszystkie '!$M80</f>
        <v>0</v>
      </c>
      <c r="N84" s="67" t="s">
        <v>608</v>
      </c>
    </row>
    <row r="85" spans="1:14">
      <c r="A85" s="60">
        <v>80</v>
      </c>
      <c r="B85" s="60" t="s">
        <v>247</v>
      </c>
      <c r="C85" s="60" t="s">
        <v>246</v>
      </c>
      <c r="D85" s="60" t="s">
        <v>590</v>
      </c>
      <c r="E85" s="60" t="s">
        <v>626</v>
      </c>
      <c r="F85" s="115">
        <v>18</v>
      </c>
      <c r="G85" s="68">
        <v>5.8888888888888893</v>
      </c>
      <c r="H85" s="68">
        <v>938.88888888888891</v>
      </c>
      <c r="I85" s="68">
        <v>16900</v>
      </c>
      <c r="J85" s="68">
        <v>16900</v>
      </c>
      <c r="K85" s="67">
        <v>1</v>
      </c>
      <c r="L85" s="114" t="str">
        <f>'[1]STA_dane wszystkie '!$X81</f>
        <v>n/d</v>
      </c>
      <c r="M85" s="115">
        <f>'[1]STA_dane wszystkie '!$M81</f>
        <v>2868</v>
      </c>
      <c r="N85" s="67">
        <v>0.16970414201183431</v>
      </c>
    </row>
    <row r="86" spans="1:14">
      <c r="A86" s="60">
        <v>81</v>
      </c>
      <c r="B86" s="60" t="s">
        <v>249</v>
      </c>
      <c r="C86" s="60" t="s">
        <v>248</v>
      </c>
      <c r="D86" s="60" t="s">
        <v>590</v>
      </c>
      <c r="E86" s="60" t="s">
        <v>626</v>
      </c>
      <c r="F86" s="115">
        <v>9</v>
      </c>
      <c r="G86" s="68">
        <v>5.7777777777777777</v>
      </c>
      <c r="H86" s="68">
        <v>711.11111111111109</v>
      </c>
      <c r="I86" s="68">
        <v>6400</v>
      </c>
      <c r="J86" s="68">
        <v>6400</v>
      </c>
      <c r="K86" s="67">
        <v>1</v>
      </c>
      <c r="L86" s="114" t="str">
        <f>'[1]STA_dane wszystkie '!$X82</f>
        <v>n/d</v>
      </c>
      <c r="M86" s="115">
        <f>'[1]STA_dane wszystkie '!$M82</f>
        <v>0</v>
      </c>
      <c r="N86" s="67" t="s">
        <v>608</v>
      </c>
    </row>
    <row r="87" spans="1:14">
      <c r="A87" s="60">
        <v>82</v>
      </c>
      <c r="B87" s="60" t="s">
        <v>251</v>
      </c>
      <c r="C87" s="60" t="s">
        <v>250</v>
      </c>
      <c r="D87" s="60" t="s">
        <v>590</v>
      </c>
      <c r="E87" s="60" t="s">
        <v>626</v>
      </c>
      <c r="F87" s="115">
        <v>8</v>
      </c>
      <c r="G87" s="68">
        <v>6.625</v>
      </c>
      <c r="H87" s="68">
        <v>800</v>
      </c>
      <c r="I87" s="68">
        <v>6400</v>
      </c>
      <c r="J87" s="68">
        <v>6400</v>
      </c>
      <c r="K87" s="67">
        <v>1</v>
      </c>
      <c r="L87" s="114" t="str">
        <f>'[1]STA_dane wszystkie '!$X83</f>
        <v>n/d</v>
      </c>
      <c r="M87" s="115">
        <f>'[1]STA_dane wszystkie '!$M83</f>
        <v>0</v>
      </c>
      <c r="N87" s="67" t="s">
        <v>608</v>
      </c>
    </row>
    <row r="88" spans="1:14">
      <c r="A88" s="60">
        <v>83</v>
      </c>
      <c r="B88" s="60" t="s">
        <v>253</v>
      </c>
      <c r="C88" s="60" t="s">
        <v>252</v>
      </c>
      <c r="D88" s="60" t="s">
        <v>590</v>
      </c>
      <c r="E88" s="60" t="s">
        <v>626</v>
      </c>
      <c r="F88" s="115">
        <v>4</v>
      </c>
      <c r="G88" s="68">
        <v>4.75</v>
      </c>
      <c r="H88" s="68">
        <v>770</v>
      </c>
      <c r="I88" s="68">
        <v>3200</v>
      </c>
      <c r="J88" s="68">
        <v>3080</v>
      </c>
      <c r="K88" s="67">
        <v>0.96250000000000002</v>
      </c>
      <c r="L88" s="114">
        <f>'[1]STA_dane wszystkie '!$X84</f>
        <v>120</v>
      </c>
      <c r="M88" s="115">
        <f>'[1]STA_dane wszystkie '!$M84</f>
        <v>0</v>
      </c>
      <c r="N88" s="67" t="s">
        <v>608</v>
      </c>
    </row>
    <row r="89" spans="1:14">
      <c r="A89" s="60">
        <v>84</v>
      </c>
      <c r="B89" s="60" t="s">
        <v>255</v>
      </c>
      <c r="C89" s="60" t="s">
        <v>254</v>
      </c>
      <c r="D89" s="60" t="s">
        <v>590</v>
      </c>
      <c r="E89" s="60" t="s">
        <v>626</v>
      </c>
      <c r="F89" s="115">
        <v>3</v>
      </c>
      <c r="G89" s="68">
        <v>5.666666666666667</v>
      </c>
      <c r="H89" s="68">
        <v>800</v>
      </c>
      <c r="I89" s="68">
        <v>2400</v>
      </c>
      <c r="J89" s="68">
        <v>2400</v>
      </c>
      <c r="K89" s="67">
        <v>1</v>
      </c>
      <c r="L89" s="114" t="str">
        <f>'[1]STA_dane wszystkie '!$X85</f>
        <v>n/d</v>
      </c>
      <c r="M89" s="115">
        <f>'[1]STA_dane wszystkie '!$M85</f>
        <v>889</v>
      </c>
      <c r="N89" s="67">
        <v>0.37041666666666667</v>
      </c>
    </row>
    <row r="90" spans="1:14">
      <c r="A90" s="60">
        <v>85</v>
      </c>
      <c r="B90" s="60" t="s">
        <v>257</v>
      </c>
      <c r="C90" s="60" t="s">
        <v>256</v>
      </c>
      <c r="D90" s="60" t="s">
        <v>590</v>
      </c>
      <c r="E90" s="60" t="s">
        <v>626</v>
      </c>
      <c r="F90" s="115">
        <v>3</v>
      </c>
      <c r="G90" s="68">
        <v>7</v>
      </c>
      <c r="H90" s="68">
        <v>700</v>
      </c>
      <c r="I90" s="68">
        <v>2100</v>
      </c>
      <c r="J90" s="68">
        <v>2100</v>
      </c>
      <c r="K90" s="67">
        <v>1</v>
      </c>
      <c r="L90" s="114" t="str">
        <f>'[1]STA_dane wszystkie '!$X86</f>
        <v>n/d</v>
      </c>
      <c r="M90" s="115">
        <f>'[1]STA_dane wszystkie '!$M86</f>
        <v>100</v>
      </c>
      <c r="N90" s="67">
        <v>4.7619047619047616E-2</v>
      </c>
    </row>
    <row r="91" spans="1:14">
      <c r="A91" s="60">
        <v>86</v>
      </c>
      <c r="B91" s="60" t="s">
        <v>259</v>
      </c>
      <c r="C91" s="60" t="s">
        <v>258</v>
      </c>
      <c r="D91" s="60" t="s">
        <v>591</v>
      </c>
      <c r="E91" s="60" t="s">
        <v>626</v>
      </c>
      <c r="F91" s="115">
        <v>3</v>
      </c>
      <c r="G91" s="68">
        <v>5.333333333333333</v>
      </c>
      <c r="H91" s="68">
        <v>700</v>
      </c>
      <c r="I91" s="68">
        <v>2100</v>
      </c>
      <c r="J91" s="68">
        <v>2100</v>
      </c>
      <c r="K91" s="67">
        <v>1</v>
      </c>
      <c r="L91" s="114" t="str">
        <f>'[1]STA_dane wszystkie '!$X87</f>
        <v>n/d</v>
      </c>
      <c r="M91" s="115">
        <f>'[1]STA_dane wszystkie '!$M87</f>
        <v>15.52</v>
      </c>
      <c r="N91" s="67">
        <v>7.3904761904761904E-3</v>
      </c>
    </row>
    <row r="92" spans="1:14">
      <c r="A92" s="60">
        <v>87</v>
      </c>
      <c r="B92" s="60" t="s">
        <v>261</v>
      </c>
      <c r="C92" s="60" t="s">
        <v>260</v>
      </c>
      <c r="D92" s="60" t="s">
        <v>591</v>
      </c>
      <c r="E92" s="60" t="s">
        <v>626</v>
      </c>
      <c r="F92" s="115">
        <v>7</v>
      </c>
      <c r="G92" s="68">
        <v>9.1428571428571423</v>
      </c>
      <c r="H92" s="68">
        <v>800</v>
      </c>
      <c r="I92" s="68">
        <v>5600</v>
      </c>
      <c r="J92" s="68">
        <v>5600</v>
      </c>
      <c r="K92" s="67">
        <v>1</v>
      </c>
      <c r="L92" s="114" t="str">
        <f>'[1]STA_dane wszystkie '!$X88</f>
        <v>n/d</v>
      </c>
      <c r="M92" s="115">
        <f>'[1]STA_dane wszystkie '!$M88</f>
        <v>1957</v>
      </c>
      <c r="N92" s="67">
        <v>0.34946428571428573</v>
      </c>
    </row>
    <row r="93" spans="1:14">
      <c r="A93" s="60">
        <v>88</v>
      </c>
      <c r="B93" s="60" t="s">
        <v>263</v>
      </c>
      <c r="C93" s="60" t="s">
        <v>262</v>
      </c>
      <c r="D93" s="60" t="s">
        <v>591</v>
      </c>
      <c r="E93" s="60" t="s">
        <v>626</v>
      </c>
      <c r="F93" s="115">
        <v>1</v>
      </c>
      <c r="G93" s="68">
        <v>7</v>
      </c>
      <c r="H93" s="68">
        <v>800</v>
      </c>
      <c r="I93" s="68">
        <v>800</v>
      </c>
      <c r="J93" s="68">
        <v>800</v>
      </c>
      <c r="K93" s="67">
        <v>1</v>
      </c>
      <c r="L93" s="114" t="str">
        <f>'[1]STA_dane wszystkie '!$X89</f>
        <v>n/d</v>
      </c>
      <c r="M93" s="115">
        <f>'[1]STA_dane wszystkie '!$M89</f>
        <v>0</v>
      </c>
      <c r="N93" s="67" t="s">
        <v>608</v>
      </c>
    </row>
    <row r="94" spans="1:14">
      <c r="A94" s="60">
        <v>89</v>
      </c>
      <c r="B94" s="60" t="s">
        <v>265</v>
      </c>
      <c r="C94" s="60" t="s">
        <v>264</v>
      </c>
      <c r="D94" s="60" t="s">
        <v>591</v>
      </c>
      <c r="E94" s="60" t="s">
        <v>626</v>
      </c>
      <c r="F94" s="115">
        <v>1</v>
      </c>
      <c r="G94" s="68">
        <v>5</v>
      </c>
      <c r="H94" s="68">
        <v>800</v>
      </c>
      <c r="I94" s="68">
        <v>800</v>
      </c>
      <c r="J94" s="68">
        <v>800</v>
      </c>
      <c r="K94" s="67">
        <v>1</v>
      </c>
      <c r="L94" s="114" t="str">
        <f>'[1]STA_dane wszystkie '!$X90</f>
        <v>n/d</v>
      </c>
      <c r="M94" s="115">
        <f>'[1]STA_dane wszystkie '!$M90</f>
        <v>0</v>
      </c>
      <c r="N94" s="67" t="s">
        <v>608</v>
      </c>
    </row>
    <row r="95" spans="1:14">
      <c r="A95" s="60">
        <v>90</v>
      </c>
      <c r="B95" s="60" t="s">
        <v>267</v>
      </c>
      <c r="C95" s="60" t="s">
        <v>266</v>
      </c>
      <c r="D95" s="60" t="s">
        <v>591</v>
      </c>
      <c r="E95" s="60" t="s">
        <v>626</v>
      </c>
      <c r="F95" s="115">
        <v>3</v>
      </c>
      <c r="G95" s="68">
        <v>5.333333333333333</v>
      </c>
      <c r="H95" s="68">
        <v>800</v>
      </c>
      <c r="I95" s="68">
        <v>2400</v>
      </c>
      <c r="J95" s="68">
        <v>2400</v>
      </c>
      <c r="K95" s="67">
        <v>1</v>
      </c>
      <c r="L95" s="114" t="str">
        <f>'[1]STA_dane wszystkie '!$X91</f>
        <v>n/d</v>
      </c>
      <c r="M95" s="115">
        <f>'[1]STA_dane wszystkie '!$M91</f>
        <v>160</v>
      </c>
      <c r="N95" s="67">
        <v>6.6666666666666666E-2</v>
      </c>
    </row>
    <row r="96" spans="1:14">
      <c r="A96" s="60">
        <v>91</v>
      </c>
      <c r="B96" s="60" t="s">
        <v>269</v>
      </c>
      <c r="C96" s="60" t="s">
        <v>268</v>
      </c>
      <c r="D96" s="60" t="s">
        <v>591</v>
      </c>
      <c r="E96" s="60" t="s">
        <v>626</v>
      </c>
      <c r="F96" s="115">
        <v>0</v>
      </c>
      <c r="G96" s="68" t="s">
        <v>608</v>
      </c>
      <c r="H96" s="68" t="s">
        <v>608</v>
      </c>
      <c r="I96" s="68">
        <v>0</v>
      </c>
      <c r="J96" s="68">
        <v>0</v>
      </c>
      <c r="K96" s="67" t="s">
        <v>608</v>
      </c>
      <c r="L96" s="114" t="str">
        <f>'[1]STA_dane wszystkie '!$X92</f>
        <v>n/d</v>
      </c>
      <c r="M96" s="115">
        <f>'[1]STA_dane wszystkie '!$M92</f>
        <v>0</v>
      </c>
      <c r="N96" s="67" t="s">
        <v>608</v>
      </c>
    </row>
    <row r="97" spans="1:14">
      <c r="A97" s="60">
        <v>92</v>
      </c>
      <c r="B97" s="60" t="s">
        <v>271</v>
      </c>
      <c r="C97" s="60" t="s">
        <v>270</v>
      </c>
      <c r="D97" s="60" t="s">
        <v>590</v>
      </c>
      <c r="E97" s="60" t="s">
        <v>623</v>
      </c>
      <c r="F97" s="115">
        <v>20</v>
      </c>
      <c r="G97" s="68">
        <v>6.85</v>
      </c>
      <c r="H97" s="68">
        <v>783.4</v>
      </c>
      <c r="I97" s="68">
        <v>15668</v>
      </c>
      <c r="J97" s="68">
        <v>15668</v>
      </c>
      <c r="K97" s="67">
        <v>1</v>
      </c>
      <c r="L97" s="114" t="str">
        <f>'[1]STA_dane wszystkie '!$X93</f>
        <v>n/d</v>
      </c>
      <c r="M97" s="115">
        <f>'[1]STA_dane wszystkie '!$M93</f>
        <v>0</v>
      </c>
      <c r="N97" s="67" t="s">
        <v>608</v>
      </c>
    </row>
    <row r="98" spans="1:14">
      <c r="A98" s="60">
        <v>93</v>
      </c>
      <c r="B98" s="60" t="s">
        <v>273</v>
      </c>
      <c r="C98" s="60" t="s">
        <v>272</v>
      </c>
      <c r="D98" s="60" t="s">
        <v>591</v>
      </c>
      <c r="E98" s="60" t="s">
        <v>619</v>
      </c>
      <c r="F98" s="115">
        <v>5</v>
      </c>
      <c r="G98" s="68">
        <v>7.2</v>
      </c>
      <c r="H98" s="68">
        <v>800</v>
      </c>
      <c r="I98" s="68">
        <v>4000</v>
      </c>
      <c r="J98" s="68">
        <v>4000</v>
      </c>
      <c r="K98" s="67">
        <v>1</v>
      </c>
      <c r="L98" s="114" t="str">
        <f>'[1]STA_dane wszystkie '!$X94</f>
        <v>n/d</v>
      </c>
      <c r="M98" s="115">
        <f>'[1]STA_dane wszystkie '!$M94</f>
        <v>0</v>
      </c>
      <c r="N98" s="67" t="s">
        <v>608</v>
      </c>
    </row>
    <row r="99" spans="1:14">
      <c r="A99" s="60">
        <v>94</v>
      </c>
      <c r="B99" s="60" t="s">
        <v>275</v>
      </c>
      <c r="C99" s="60" t="s">
        <v>274</v>
      </c>
      <c r="D99" s="60" t="s">
        <v>590</v>
      </c>
      <c r="E99" s="60" t="s">
        <v>620</v>
      </c>
      <c r="F99" s="115">
        <v>2</v>
      </c>
      <c r="G99" s="68">
        <v>5</v>
      </c>
      <c r="H99" s="68">
        <v>1550</v>
      </c>
      <c r="I99" s="68">
        <v>3200</v>
      </c>
      <c r="J99" s="68">
        <v>3100</v>
      </c>
      <c r="K99" s="67">
        <v>0.96875</v>
      </c>
      <c r="L99" s="114">
        <f>'[1]STA_dane wszystkie '!$X95</f>
        <v>100</v>
      </c>
      <c r="M99" s="115">
        <f>'[1]STA_dane wszystkie '!$M95</f>
        <v>0</v>
      </c>
      <c r="N99" s="67" t="s">
        <v>608</v>
      </c>
    </row>
    <row r="100" spans="1:14">
      <c r="A100" s="60">
        <v>95</v>
      </c>
      <c r="B100" s="60" t="s">
        <v>277</v>
      </c>
      <c r="C100" s="60" t="s">
        <v>276</v>
      </c>
      <c r="D100" s="60" t="s">
        <v>590</v>
      </c>
      <c r="E100" s="60" t="s">
        <v>621</v>
      </c>
      <c r="F100" s="115">
        <v>2</v>
      </c>
      <c r="G100" s="68">
        <v>3</v>
      </c>
      <c r="H100" s="68">
        <v>400</v>
      </c>
      <c r="I100" s="68">
        <v>800</v>
      </c>
      <c r="J100" s="68">
        <v>800</v>
      </c>
      <c r="K100" s="67">
        <v>1</v>
      </c>
      <c r="L100" s="114" t="str">
        <f>'[1]STA_dane wszystkie '!$X96</f>
        <v>n/d</v>
      </c>
      <c r="M100" s="115">
        <f>'[1]STA_dane wszystkie '!$M96</f>
        <v>200</v>
      </c>
      <c r="N100" s="67">
        <v>0.25</v>
      </c>
    </row>
    <row r="101" spans="1:14">
      <c r="A101" s="60">
        <v>96</v>
      </c>
      <c r="B101" s="60" t="s">
        <v>279</v>
      </c>
      <c r="C101" s="60" t="s">
        <v>278</v>
      </c>
      <c r="D101" s="60" t="s">
        <v>590</v>
      </c>
      <c r="E101" s="60" t="s">
        <v>627</v>
      </c>
      <c r="F101" s="115">
        <v>185</v>
      </c>
      <c r="G101" s="68">
        <v>7.4179894179894177</v>
      </c>
      <c r="H101" s="68">
        <v>687.56756756756761</v>
      </c>
      <c r="I101" s="68">
        <v>127200</v>
      </c>
      <c r="J101" s="68">
        <v>127200</v>
      </c>
      <c r="K101" s="67">
        <v>1</v>
      </c>
      <c r="L101" s="114" t="str">
        <f>'[1]STA_dane wszystkie '!$X97</f>
        <v>n/d</v>
      </c>
      <c r="M101" s="115">
        <f>'[1]STA_dane wszystkie '!$M97</f>
        <v>34000</v>
      </c>
      <c r="N101" s="67">
        <v>0.26729559748427673</v>
      </c>
    </row>
    <row r="102" spans="1:14">
      <c r="A102" s="60">
        <v>97</v>
      </c>
      <c r="B102" s="60" t="s">
        <v>281</v>
      </c>
      <c r="C102" s="60" t="s">
        <v>280</v>
      </c>
      <c r="D102" s="60" t="s">
        <v>590</v>
      </c>
      <c r="E102" s="60" t="s">
        <v>627</v>
      </c>
      <c r="F102" s="115">
        <v>27</v>
      </c>
      <c r="G102" s="68">
        <v>6.4814814814814818</v>
      </c>
      <c r="H102" s="68">
        <v>770.37037037037032</v>
      </c>
      <c r="I102" s="68">
        <v>20800</v>
      </c>
      <c r="J102" s="68">
        <v>20800</v>
      </c>
      <c r="K102" s="67">
        <v>1</v>
      </c>
      <c r="L102" s="114" t="str">
        <f>'[1]STA_dane wszystkie '!$X98</f>
        <v>n/d</v>
      </c>
      <c r="M102" s="115">
        <f>'[1]STA_dane wszystkie '!$M98</f>
        <v>3000</v>
      </c>
      <c r="N102" s="67">
        <v>0.14423076923076922</v>
      </c>
    </row>
    <row r="103" spans="1:14">
      <c r="A103" s="60">
        <v>98</v>
      </c>
      <c r="B103" s="60" t="s">
        <v>283</v>
      </c>
      <c r="C103" s="60" t="s">
        <v>282</v>
      </c>
      <c r="D103" s="60" t="s">
        <v>590</v>
      </c>
      <c r="E103" s="60" t="s">
        <v>627</v>
      </c>
      <c r="F103" s="115">
        <v>1</v>
      </c>
      <c r="G103" s="68">
        <v>5</v>
      </c>
      <c r="H103" s="68">
        <v>800</v>
      </c>
      <c r="I103" s="68">
        <v>800</v>
      </c>
      <c r="J103" s="68">
        <v>800</v>
      </c>
      <c r="K103" s="67">
        <v>1</v>
      </c>
      <c r="L103" s="114" t="str">
        <f>'[1]STA_dane wszystkie '!$X99</f>
        <v>n/d</v>
      </c>
      <c r="M103" s="115">
        <f>'[1]STA_dane wszystkie '!$M99</f>
        <v>203</v>
      </c>
      <c r="N103" s="67">
        <v>0.25374999999999998</v>
      </c>
    </row>
    <row r="104" spans="1:14">
      <c r="A104" s="60">
        <v>99</v>
      </c>
      <c r="B104" s="60" t="s">
        <v>285</v>
      </c>
      <c r="C104" s="60" t="s">
        <v>284</v>
      </c>
      <c r="D104" s="60" t="s">
        <v>590</v>
      </c>
      <c r="E104" s="60" t="s">
        <v>627</v>
      </c>
      <c r="F104" s="115">
        <v>4</v>
      </c>
      <c r="G104" s="68">
        <v>5.75</v>
      </c>
      <c r="H104" s="68">
        <v>777.5</v>
      </c>
      <c r="I104" s="68">
        <v>3110</v>
      </c>
      <c r="J104" s="68">
        <v>3110</v>
      </c>
      <c r="K104" s="67">
        <v>1</v>
      </c>
      <c r="L104" s="114" t="str">
        <f>'[1]STA_dane wszystkie '!$X100</f>
        <v>n/d</v>
      </c>
      <c r="M104" s="115">
        <f>'[1]STA_dane wszystkie '!$M100</f>
        <v>0</v>
      </c>
      <c r="N104" s="67" t="s">
        <v>608</v>
      </c>
    </row>
    <row r="105" spans="1:14">
      <c r="A105" s="60">
        <v>100</v>
      </c>
      <c r="B105" s="60" t="s">
        <v>287</v>
      </c>
      <c r="C105" s="60" t="s">
        <v>286</v>
      </c>
      <c r="D105" s="60" t="s">
        <v>590</v>
      </c>
      <c r="E105" s="60" t="s">
        <v>627</v>
      </c>
      <c r="F105" s="115">
        <v>10</v>
      </c>
      <c r="G105" s="68">
        <v>7</v>
      </c>
      <c r="H105" s="68">
        <v>800</v>
      </c>
      <c r="I105" s="68">
        <v>8000</v>
      </c>
      <c r="J105" s="68">
        <v>8000</v>
      </c>
      <c r="K105" s="67">
        <v>1</v>
      </c>
      <c r="L105" s="114" t="str">
        <f>'[1]STA_dane wszystkie '!$X101</f>
        <v>n/d</v>
      </c>
      <c r="M105" s="115">
        <f>'[1]STA_dane wszystkie '!$M101</f>
        <v>0</v>
      </c>
      <c r="N105" s="67" t="s">
        <v>608</v>
      </c>
    </row>
    <row r="106" spans="1:14">
      <c r="A106" s="60">
        <v>101</v>
      </c>
      <c r="B106" s="60" t="s">
        <v>289</v>
      </c>
      <c r="C106" s="60" t="s">
        <v>288</v>
      </c>
      <c r="D106" s="60" t="s">
        <v>591</v>
      </c>
      <c r="E106" s="60" t="s">
        <v>627</v>
      </c>
      <c r="F106" s="115">
        <v>10</v>
      </c>
      <c r="G106" s="68">
        <v>6.2</v>
      </c>
      <c r="H106" s="68">
        <v>925.1</v>
      </c>
      <c r="I106" s="68">
        <v>10917</v>
      </c>
      <c r="J106" s="68">
        <v>9251</v>
      </c>
      <c r="K106" s="67">
        <v>0.84739397270312355</v>
      </c>
      <c r="L106" s="114">
        <f>'[1]STA_dane wszystkie '!$X102</f>
        <v>1666</v>
      </c>
      <c r="M106" s="115">
        <f>'[1]STA_dane wszystkie '!$M102</f>
        <v>0</v>
      </c>
      <c r="N106" s="67" t="s">
        <v>608</v>
      </c>
    </row>
    <row r="107" spans="1:14">
      <c r="A107" s="60">
        <v>102</v>
      </c>
      <c r="B107" s="60" t="s">
        <v>291</v>
      </c>
      <c r="C107" s="60" t="s">
        <v>290</v>
      </c>
      <c r="D107" s="60" t="s">
        <v>591</v>
      </c>
      <c r="E107" s="60" t="s">
        <v>627</v>
      </c>
      <c r="F107" s="115">
        <v>2</v>
      </c>
      <c r="G107" s="68">
        <v>4</v>
      </c>
      <c r="H107" s="68">
        <v>800</v>
      </c>
      <c r="I107" s="68">
        <v>1600</v>
      </c>
      <c r="J107" s="68">
        <v>1600</v>
      </c>
      <c r="K107" s="67">
        <v>1</v>
      </c>
      <c r="L107" s="114" t="str">
        <f>'[1]STA_dane wszystkie '!$X103</f>
        <v>n/d</v>
      </c>
      <c r="M107" s="115">
        <f>'[1]STA_dane wszystkie '!$M103</f>
        <v>100</v>
      </c>
      <c r="N107" s="67">
        <v>6.25E-2</v>
      </c>
    </row>
    <row r="108" spans="1:14">
      <c r="A108" s="60">
        <v>103</v>
      </c>
      <c r="B108" s="60" t="s">
        <v>293</v>
      </c>
      <c r="C108" s="60" t="s">
        <v>292</v>
      </c>
      <c r="D108" s="60" t="s">
        <v>591</v>
      </c>
      <c r="E108" s="60" t="s">
        <v>627</v>
      </c>
      <c r="F108" s="115">
        <v>0</v>
      </c>
      <c r="G108" s="68" t="s">
        <v>608</v>
      </c>
      <c r="H108" s="68" t="s">
        <v>608</v>
      </c>
      <c r="I108" s="68">
        <v>0</v>
      </c>
      <c r="J108" s="68">
        <v>0</v>
      </c>
      <c r="K108" s="67" t="s">
        <v>608</v>
      </c>
      <c r="L108" s="114" t="str">
        <f>'[1]STA_dane wszystkie '!$X104</f>
        <v>n/d</v>
      </c>
      <c r="M108" s="115">
        <f>'[1]STA_dane wszystkie '!$M104</f>
        <v>0</v>
      </c>
      <c r="N108" s="67" t="s">
        <v>608</v>
      </c>
    </row>
    <row r="109" spans="1:14">
      <c r="A109" s="60">
        <v>104</v>
      </c>
      <c r="B109" s="60" t="s">
        <v>295</v>
      </c>
      <c r="C109" s="60" t="s">
        <v>294</v>
      </c>
      <c r="D109" s="60" t="s">
        <v>591</v>
      </c>
      <c r="E109" s="60" t="s">
        <v>627</v>
      </c>
      <c r="F109" s="115">
        <v>15</v>
      </c>
      <c r="G109" s="68">
        <v>6.666666666666667</v>
      </c>
      <c r="H109" s="68">
        <v>800</v>
      </c>
      <c r="I109" s="68">
        <v>12000</v>
      </c>
      <c r="J109" s="68">
        <v>12000</v>
      </c>
      <c r="K109" s="67">
        <v>1</v>
      </c>
      <c r="L109" s="114" t="str">
        <f>'[1]STA_dane wszystkie '!$X105</f>
        <v>n/d</v>
      </c>
      <c r="M109" s="115">
        <f>'[1]STA_dane wszystkie '!$M105</f>
        <v>5200</v>
      </c>
      <c r="N109" s="67">
        <v>0.43333333333333335</v>
      </c>
    </row>
    <row r="110" spans="1:14">
      <c r="A110" s="60">
        <v>105</v>
      </c>
      <c r="B110" s="60" t="s">
        <v>297</v>
      </c>
      <c r="C110" s="60" t="s">
        <v>296</v>
      </c>
      <c r="D110" s="60" t="s">
        <v>591</v>
      </c>
      <c r="E110" s="60" t="s">
        <v>627</v>
      </c>
      <c r="F110" s="115">
        <v>1</v>
      </c>
      <c r="G110" s="68">
        <v>4</v>
      </c>
      <c r="H110" s="68">
        <v>600</v>
      </c>
      <c r="I110" s="68">
        <v>600</v>
      </c>
      <c r="J110" s="68">
        <v>600</v>
      </c>
      <c r="K110" s="67">
        <v>1</v>
      </c>
      <c r="L110" s="114" t="str">
        <f>'[1]STA_dane wszystkie '!$X106</f>
        <v>n/d</v>
      </c>
      <c r="M110" s="115">
        <f>'[1]STA_dane wszystkie '!$M106</f>
        <v>0</v>
      </c>
      <c r="N110" s="67" t="s">
        <v>608</v>
      </c>
    </row>
    <row r="111" spans="1:14">
      <c r="A111" s="60">
        <v>106</v>
      </c>
      <c r="B111" s="60" t="s">
        <v>299</v>
      </c>
      <c r="C111" s="60" t="s">
        <v>298</v>
      </c>
      <c r="D111" s="60" t="s">
        <v>590</v>
      </c>
      <c r="E111" s="60" t="s">
        <v>614</v>
      </c>
      <c r="F111" s="115">
        <v>14</v>
      </c>
      <c r="G111" s="68">
        <v>4.9285714285714288</v>
      </c>
      <c r="H111" s="68">
        <v>535.71428571428567</v>
      </c>
      <c r="I111" s="68">
        <v>7500</v>
      </c>
      <c r="J111" s="68">
        <v>7500</v>
      </c>
      <c r="K111" s="67">
        <v>1</v>
      </c>
      <c r="L111" s="114" t="str">
        <f>'[1]STA_dane wszystkie '!$X107</f>
        <v>n/d</v>
      </c>
      <c r="M111" s="115">
        <f>'[1]STA_dane wszystkie '!$M107</f>
        <v>0</v>
      </c>
      <c r="N111" s="67" t="s">
        <v>608</v>
      </c>
    </row>
    <row r="112" spans="1:14">
      <c r="A112" s="60">
        <v>107</v>
      </c>
      <c r="B112" s="60" t="s">
        <v>301</v>
      </c>
      <c r="C112" s="60" t="s">
        <v>300</v>
      </c>
      <c r="D112" s="60" t="s">
        <v>591</v>
      </c>
      <c r="E112" s="60" t="s">
        <v>620</v>
      </c>
      <c r="F112" s="115">
        <v>5</v>
      </c>
      <c r="G112" s="68">
        <v>6.2</v>
      </c>
      <c r="H112" s="68">
        <v>800</v>
      </c>
      <c r="I112" s="68">
        <v>4000</v>
      </c>
      <c r="J112" s="68">
        <v>4000</v>
      </c>
      <c r="K112" s="67">
        <v>1</v>
      </c>
      <c r="L112" s="114" t="str">
        <f>'[1]STA_dane wszystkie '!$X108</f>
        <v>n/d</v>
      </c>
      <c r="M112" s="115">
        <f>'[1]STA_dane wszystkie '!$M108</f>
        <v>0</v>
      </c>
      <c r="N112" s="67" t="s">
        <v>608</v>
      </c>
    </row>
    <row r="113" spans="1:14">
      <c r="A113" s="60">
        <v>108</v>
      </c>
      <c r="B113" s="60" t="s">
        <v>303</v>
      </c>
      <c r="C113" s="60" t="s">
        <v>302</v>
      </c>
      <c r="D113" s="60" t="s">
        <v>590</v>
      </c>
      <c r="E113" s="60" t="s">
        <v>613</v>
      </c>
      <c r="F113" s="115">
        <v>42</v>
      </c>
      <c r="G113" s="68">
        <v>6.134615384615385</v>
      </c>
      <c r="H113" s="68">
        <v>517.85714285714289</v>
      </c>
      <c r="I113" s="68">
        <v>23800</v>
      </c>
      <c r="J113" s="68">
        <v>21750</v>
      </c>
      <c r="K113" s="67">
        <v>0.91386554621848737</v>
      </c>
      <c r="L113" s="114">
        <f>'[1]STA_dane wszystkie '!$X109</f>
        <v>2050</v>
      </c>
      <c r="M113" s="115">
        <f>'[1]STA_dane wszystkie '!$M109</f>
        <v>2000</v>
      </c>
      <c r="N113" s="67">
        <v>8.4033613445378158E-2</v>
      </c>
    </row>
    <row r="114" spans="1:14">
      <c r="A114" s="60">
        <v>109</v>
      </c>
      <c r="B114" s="60" t="s">
        <v>305</v>
      </c>
      <c r="C114" s="60" t="s">
        <v>304</v>
      </c>
      <c r="D114" s="60" t="s">
        <v>590</v>
      </c>
      <c r="E114" s="60" t="s">
        <v>613</v>
      </c>
      <c r="F114" s="115">
        <v>46</v>
      </c>
      <c r="G114" s="68">
        <v>5.5434782608695654</v>
      </c>
      <c r="H114" s="68">
        <v>800</v>
      </c>
      <c r="I114" s="68">
        <v>36800</v>
      </c>
      <c r="J114" s="68">
        <v>36800</v>
      </c>
      <c r="K114" s="67">
        <v>1</v>
      </c>
      <c r="L114" s="114" t="str">
        <f>'[1]STA_dane wszystkie '!$X110</f>
        <v>n/d</v>
      </c>
      <c r="M114" s="115">
        <f>'[1]STA_dane wszystkie '!$M110</f>
        <v>0</v>
      </c>
      <c r="N114" s="67" t="s">
        <v>608</v>
      </c>
    </row>
    <row r="115" spans="1:14">
      <c r="A115" s="60">
        <v>110</v>
      </c>
      <c r="B115" s="60" t="s">
        <v>307</v>
      </c>
      <c r="C115" s="60" t="s">
        <v>306</v>
      </c>
      <c r="D115" s="60" t="s">
        <v>590</v>
      </c>
      <c r="E115" s="60" t="s">
        <v>613</v>
      </c>
      <c r="F115" s="115">
        <v>39</v>
      </c>
      <c r="G115" s="68">
        <v>6.2380952380952381</v>
      </c>
      <c r="H115" s="68">
        <v>676.92307692307691</v>
      </c>
      <c r="I115" s="68">
        <v>26400</v>
      </c>
      <c r="J115" s="68">
        <v>26400</v>
      </c>
      <c r="K115" s="67">
        <v>1</v>
      </c>
      <c r="L115" s="114" t="str">
        <f>'[1]STA_dane wszystkie '!$X111</f>
        <v>n/d</v>
      </c>
      <c r="M115" s="115">
        <f>'[1]STA_dane wszystkie '!$M111</f>
        <v>0</v>
      </c>
      <c r="N115" s="67" t="s">
        <v>608</v>
      </c>
    </row>
    <row r="116" spans="1:14">
      <c r="A116" s="60">
        <v>111</v>
      </c>
      <c r="B116" s="60" t="s">
        <v>309</v>
      </c>
      <c r="C116" s="60" t="s">
        <v>308</v>
      </c>
      <c r="D116" s="60" t="s">
        <v>590</v>
      </c>
      <c r="E116" s="60" t="s">
        <v>613</v>
      </c>
      <c r="F116" s="115">
        <v>13</v>
      </c>
      <c r="G116" s="68">
        <v>5</v>
      </c>
      <c r="H116" s="68">
        <v>800</v>
      </c>
      <c r="I116" s="68">
        <v>10400</v>
      </c>
      <c r="J116" s="68">
        <v>10400</v>
      </c>
      <c r="K116" s="67">
        <v>1</v>
      </c>
      <c r="L116" s="114" t="str">
        <f>'[1]STA_dane wszystkie '!$X112</f>
        <v>n/d</v>
      </c>
      <c r="M116" s="115">
        <f>'[1]STA_dane wszystkie '!$M112</f>
        <v>0</v>
      </c>
      <c r="N116" s="67" t="s">
        <v>608</v>
      </c>
    </row>
    <row r="117" spans="1:14">
      <c r="A117" s="60">
        <v>112</v>
      </c>
      <c r="B117" s="60" t="s">
        <v>311</v>
      </c>
      <c r="C117" s="60" t="s">
        <v>310</v>
      </c>
      <c r="D117" s="60" t="s">
        <v>590</v>
      </c>
      <c r="E117" s="60" t="s">
        <v>613</v>
      </c>
      <c r="F117" s="115">
        <v>2</v>
      </c>
      <c r="G117" s="68">
        <v>11.5</v>
      </c>
      <c r="H117" s="68">
        <v>800</v>
      </c>
      <c r="I117" s="68">
        <v>1600</v>
      </c>
      <c r="J117" s="68">
        <v>1600</v>
      </c>
      <c r="K117" s="67">
        <v>1</v>
      </c>
      <c r="L117" s="114" t="str">
        <f>'[1]STA_dane wszystkie '!$X113</f>
        <v>n/d</v>
      </c>
      <c r="M117" s="115">
        <f>'[1]STA_dane wszystkie '!$M113</f>
        <v>0</v>
      </c>
      <c r="N117" s="67" t="s">
        <v>608</v>
      </c>
    </row>
    <row r="118" spans="1:14">
      <c r="A118" s="60">
        <v>113</v>
      </c>
      <c r="B118" s="60" t="s">
        <v>313</v>
      </c>
      <c r="C118" s="60" t="s">
        <v>312</v>
      </c>
      <c r="D118" s="60" t="s">
        <v>591</v>
      </c>
      <c r="E118" s="60" t="s">
        <v>613</v>
      </c>
      <c r="F118" s="115">
        <v>4</v>
      </c>
      <c r="G118" s="68">
        <v>5</v>
      </c>
      <c r="H118" s="68">
        <v>800</v>
      </c>
      <c r="I118" s="68">
        <v>3200</v>
      </c>
      <c r="J118" s="68">
        <v>3200</v>
      </c>
      <c r="K118" s="67">
        <v>1</v>
      </c>
      <c r="L118" s="114" t="str">
        <f>'[1]STA_dane wszystkie '!$X114</f>
        <v>n/d</v>
      </c>
      <c r="M118" s="115">
        <f>'[1]STA_dane wszystkie '!$M114</f>
        <v>0</v>
      </c>
      <c r="N118" s="67" t="s">
        <v>608</v>
      </c>
    </row>
    <row r="119" spans="1:14">
      <c r="A119" s="60">
        <v>114</v>
      </c>
      <c r="B119" s="60" t="s">
        <v>315</v>
      </c>
      <c r="C119" s="60" t="s">
        <v>314</v>
      </c>
      <c r="D119" s="60" t="s">
        <v>591</v>
      </c>
      <c r="E119" s="60" t="s">
        <v>613</v>
      </c>
      <c r="F119" s="115">
        <v>2</v>
      </c>
      <c r="G119" s="68">
        <v>7</v>
      </c>
      <c r="H119" s="68">
        <v>1160</v>
      </c>
      <c r="I119" s="68">
        <v>2400</v>
      </c>
      <c r="J119" s="68">
        <v>2320</v>
      </c>
      <c r="K119" s="67">
        <v>0.96666666666666667</v>
      </c>
      <c r="L119" s="114">
        <f>'[1]STA_dane wszystkie '!$X115</f>
        <v>80</v>
      </c>
      <c r="M119" s="115">
        <f>'[1]STA_dane wszystkie '!$M115</f>
        <v>0</v>
      </c>
      <c r="N119" s="67" t="s">
        <v>608</v>
      </c>
    </row>
    <row r="120" spans="1:14">
      <c r="A120" s="60">
        <v>115</v>
      </c>
      <c r="B120" s="60" t="s">
        <v>317</v>
      </c>
      <c r="C120" s="60" t="s">
        <v>316</v>
      </c>
      <c r="D120" s="60" t="s">
        <v>591</v>
      </c>
      <c r="E120" s="60" t="s">
        <v>613</v>
      </c>
      <c r="F120" s="115">
        <v>1</v>
      </c>
      <c r="G120" s="68">
        <v>5</v>
      </c>
      <c r="H120" s="68">
        <v>800</v>
      </c>
      <c r="I120" s="68">
        <v>800</v>
      </c>
      <c r="J120" s="68">
        <v>800</v>
      </c>
      <c r="K120" s="67">
        <v>1</v>
      </c>
      <c r="L120" s="114" t="str">
        <f>'[1]STA_dane wszystkie '!$X116</f>
        <v>n/d</v>
      </c>
      <c r="M120" s="115">
        <f>'[1]STA_dane wszystkie '!$M116</f>
        <v>0</v>
      </c>
      <c r="N120" s="67" t="s">
        <v>608</v>
      </c>
    </row>
    <row r="121" spans="1:14">
      <c r="A121" s="60">
        <v>116</v>
      </c>
      <c r="B121" s="60" t="s">
        <v>319</v>
      </c>
      <c r="C121" s="60" t="s">
        <v>318</v>
      </c>
      <c r="D121" s="60" t="s">
        <v>591</v>
      </c>
      <c r="E121" s="60" t="s">
        <v>615</v>
      </c>
      <c r="F121" s="115">
        <v>2</v>
      </c>
      <c r="G121" s="68">
        <v>4</v>
      </c>
      <c r="H121" s="68">
        <v>800</v>
      </c>
      <c r="I121" s="68">
        <v>1600</v>
      </c>
      <c r="J121" s="68">
        <v>1600</v>
      </c>
      <c r="K121" s="67">
        <v>1</v>
      </c>
      <c r="L121" s="114" t="str">
        <f>'[1]STA_dane wszystkie '!$X117</f>
        <v>n/d</v>
      </c>
      <c r="M121" s="115">
        <f>'[1]STA_dane wszystkie '!$M117</f>
        <v>0</v>
      </c>
      <c r="N121" s="67" t="s">
        <v>608</v>
      </c>
    </row>
    <row r="122" spans="1:14">
      <c r="A122" s="60">
        <v>117</v>
      </c>
      <c r="B122" s="60" t="s">
        <v>321</v>
      </c>
      <c r="C122" s="60" t="s">
        <v>320</v>
      </c>
      <c r="D122" s="60" t="s">
        <v>591</v>
      </c>
      <c r="E122" s="60" t="s">
        <v>626</v>
      </c>
      <c r="F122" s="115">
        <v>9</v>
      </c>
      <c r="G122" s="68">
        <v>6.2307692307692308</v>
      </c>
      <c r="H122" s="68">
        <v>457.22222222222223</v>
      </c>
      <c r="I122" s="68">
        <v>4800</v>
      </c>
      <c r="J122" s="68">
        <v>4115</v>
      </c>
      <c r="K122" s="67">
        <v>0.85729166666666667</v>
      </c>
      <c r="L122" s="114">
        <f>'[1]STA_dane wszystkie '!$X118</f>
        <v>685</v>
      </c>
      <c r="M122" s="115">
        <f>'[1]STA_dane wszystkie '!$M118</f>
        <v>0</v>
      </c>
      <c r="N122" s="67" t="s">
        <v>608</v>
      </c>
    </row>
    <row r="123" spans="1:14">
      <c r="A123" s="60">
        <v>118</v>
      </c>
      <c r="B123" s="60" t="s">
        <v>323</v>
      </c>
      <c r="C123" s="60" t="s">
        <v>322</v>
      </c>
      <c r="D123" s="60" t="s">
        <v>590</v>
      </c>
      <c r="E123" s="60" t="s">
        <v>626</v>
      </c>
      <c r="F123" s="115">
        <v>13</v>
      </c>
      <c r="G123" s="68">
        <v>5.2307692307692308</v>
      </c>
      <c r="H123" s="68">
        <v>546.15384615384619</v>
      </c>
      <c r="I123" s="68">
        <v>9000</v>
      </c>
      <c r="J123" s="68">
        <v>7100</v>
      </c>
      <c r="K123" s="67">
        <v>0.78888888888888886</v>
      </c>
      <c r="L123" s="114">
        <f>'[1]STA_dane wszystkie '!$X119</f>
        <v>1900</v>
      </c>
      <c r="M123" s="115">
        <f>'[1]STA_dane wszystkie '!$M119</f>
        <v>0</v>
      </c>
      <c r="N123" s="67" t="s">
        <v>608</v>
      </c>
    </row>
    <row r="124" spans="1:14">
      <c r="A124" s="60">
        <v>119</v>
      </c>
      <c r="B124" s="60" t="s">
        <v>325</v>
      </c>
      <c r="C124" s="60" t="s">
        <v>324</v>
      </c>
      <c r="D124" s="60" t="s">
        <v>590</v>
      </c>
      <c r="E124" s="60" t="s">
        <v>626</v>
      </c>
      <c r="F124" s="115">
        <v>3</v>
      </c>
      <c r="G124" s="68">
        <v>5.666666666666667</v>
      </c>
      <c r="H124" s="68">
        <v>800</v>
      </c>
      <c r="I124" s="68">
        <v>2400</v>
      </c>
      <c r="J124" s="68">
        <v>2400</v>
      </c>
      <c r="K124" s="67">
        <v>1</v>
      </c>
      <c r="L124" s="114" t="str">
        <f>'[1]STA_dane wszystkie '!$X120</f>
        <v>n/d</v>
      </c>
      <c r="M124" s="115">
        <f>'[1]STA_dane wszystkie '!$M120</f>
        <v>0</v>
      </c>
      <c r="N124" s="67" t="s">
        <v>608</v>
      </c>
    </row>
    <row r="125" spans="1:14">
      <c r="A125" s="60">
        <v>120</v>
      </c>
      <c r="B125" s="60" t="s">
        <v>327</v>
      </c>
      <c r="C125" s="60" t="s">
        <v>326</v>
      </c>
      <c r="D125" s="60" t="s">
        <v>590</v>
      </c>
      <c r="E125" s="60" t="s">
        <v>628</v>
      </c>
      <c r="F125" s="115">
        <v>9</v>
      </c>
      <c r="G125" s="68">
        <v>5.2222222222222223</v>
      </c>
      <c r="H125" s="68">
        <v>800</v>
      </c>
      <c r="I125" s="68">
        <v>7200</v>
      </c>
      <c r="J125" s="68">
        <v>7200</v>
      </c>
      <c r="K125" s="67">
        <v>1</v>
      </c>
      <c r="L125" s="114" t="str">
        <f>'[1]STA_dane wszystkie '!$X121</f>
        <v>n/d</v>
      </c>
      <c r="M125" s="115">
        <f>'[1]STA_dane wszystkie '!$M121</f>
        <v>0</v>
      </c>
      <c r="N125" s="67" t="s">
        <v>608</v>
      </c>
    </row>
    <row r="126" spans="1:14">
      <c r="A126" s="60">
        <v>121</v>
      </c>
      <c r="B126" s="60" t="s">
        <v>329</v>
      </c>
      <c r="C126" s="60" t="s">
        <v>328</v>
      </c>
      <c r="D126" s="60" t="s">
        <v>591</v>
      </c>
      <c r="E126" s="60" t="s">
        <v>618</v>
      </c>
      <c r="F126" s="115">
        <v>0</v>
      </c>
      <c r="G126" s="68" t="s">
        <v>608</v>
      </c>
      <c r="H126" s="68" t="s">
        <v>608</v>
      </c>
      <c r="I126" s="68">
        <v>1400</v>
      </c>
      <c r="J126" s="68">
        <v>0</v>
      </c>
      <c r="K126" s="67" t="s">
        <v>608</v>
      </c>
      <c r="L126" s="114">
        <f>'[1]STA_dane wszystkie '!$X122</f>
        <v>1400</v>
      </c>
      <c r="M126" s="115">
        <f>'[1]STA_dane wszystkie '!$M122</f>
        <v>0</v>
      </c>
      <c r="N126" s="67" t="s">
        <v>608</v>
      </c>
    </row>
    <row r="127" spans="1:14">
      <c r="A127" s="60">
        <v>122</v>
      </c>
      <c r="B127" s="60" t="s">
        <v>331</v>
      </c>
      <c r="C127" s="60" t="s">
        <v>330</v>
      </c>
      <c r="D127" s="60" t="s">
        <v>590</v>
      </c>
      <c r="E127" s="60" t="s">
        <v>618</v>
      </c>
      <c r="F127" s="115">
        <v>44</v>
      </c>
      <c r="G127" s="68">
        <v>6.8636363636363633</v>
      </c>
      <c r="H127" s="68">
        <v>763.63636363636363</v>
      </c>
      <c r="I127" s="68">
        <v>33600</v>
      </c>
      <c r="J127" s="68">
        <v>33600</v>
      </c>
      <c r="K127" s="67">
        <v>1</v>
      </c>
      <c r="L127" s="114" t="str">
        <f>'[1]STA_dane wszystkie '!$X123</f>
        <v>n/d</v>
      </c>
      <c r="M127" s="115">
        <f>'[1]STA_dane wszystkie '!$M123</f>
        <v>716</v>
      </c>
      <c r="N127" s="67">
        <v>2.1309523809523809E-2</v>
      </c>
    </row>
    <row r="128" spans="1:14">
      <c r="A128" s="60">
        <v>123</v>
      </c>
      <c r="B128" s="60" t="s">
        <v>333</v>
      </c>
      <c r="C128" s="60" t="s">
        <v>332</v>
      </c>
      <c r="D128" s="60" t="s">
        <v>591</v>
      </c>
      <c r="E128" s="60" t="s">
        <v>618</v>
      </c>
      <c r="F128" s="115">
        <v>1</v>
      </c>
      <c r="G128" s="68">
        <v>6</v>
      </c>
      <c r="H128" s="68">
        <v>800</v>
      </c>
      <c r="I128" s="68">
        <v>800</v>
      </c>
      <c r="J128" s="68">
        <v>800</v>
      </c>
      <c r="K128" s="67">
        <v>1</v>
      </c>
      <c r="L128" s="114" t="str">
        <f>'[1]STA_dane wszystkie '!$X124</f>
        <v>n/d</v>
      </c>
      <c r="M128" s="115">
        <f>'[1]STA_dane wszystkie '!$M124</f>
        <v>200</v>
      </c>
      <c r="N128" s="67">
        <v>0.25</v>
      </c>
    </row>
    <row r="129" spans="1:14">
      <c r="A129" s="60">
        <v>124</v>
      </c>
      <c r="B129" s="60" t="s">
        <v>335</v>
      </c>
      <c r="C129" s="60" t="s">
        <v>334</v>
      </c>
      <c r="D129" s="60" t="s">
        <v>591</v>
      </c>
      <c r="E129" s="60" t="s">
        <v>618</v>
      </c>
      <c r="F129" s="115">
        <v>1</v>
      </c>
      <c r="G129" s="68">
        <v>5</v>
      </c>
      <c r="H129" s="68">
        <v>800</v>
      </c>
      <c r="I129" s="68">
        <v>800</v>
      </c>
      <c r="J129" s="68">
        <v>800</v>
      </c>
      <c r="K129" s="67">
        <v>1</v>
      </c>
      <c r="L129" s="114" t="str">
        <f>'[1]STA_dane wszystkie '!$X125</f>
        <v>n/d</v>
      </c>
      <c r="M129" s="115">
        <f>'[1]STA_dane wszystkie '!$M125</f>
        <v>0</v>
      </c>
      <c r="N129" s="67" t="s">
        <v>608</v>
      </c>
    </row>
    <row r="130" spans="1:14">
      <c r="A130" s="60">
        <v>125</v>
      </c>
      <c r="B130" s="60" t="s">
        <v>337</v>
      </c>
      <c r="C130" s="60" t="s">
        <v>336</v>
      </c>
      <c r="D130" s="60" t="s">
        <v>590</v>
      </c>
      <c r="E130" s="60" t="s">
        <v>628</v>
      </c>
      <c r="F130" s="115">
        <v>31</v>
      </c>
      <c r="G130" s="68">
        <v>5.387096774193548</v>
      </c>
      <c r="H130" s="68">
        <v>645.16129032258061</v>
      </c>
      <c r="I130" s="68">
        <v>20000</v>
      </c>
      <c r="J130" s="68">
        <v>20000</v>
      </c>
      <c r="K130" s="67">
        <v>1</v>
      </c>
      <c r="L130" s="114" t="str">
        <f>'[1]STA_dane wszystkie '!$X126</f>
        <v>n/d</v>
      </c>
      <c r="M130" s="115">
        <f>'[1]STA_dane wszystkie '!$M126</f>
        <v>0</v>
      </c>
      <c r="N130" s="67" t="s">
        <v>608</v>
      </c>
    </row>
    <row r="131" spans="1:14">
      <c r="A131" s="60">
        <v>126</v>
      </c>
      <c r="B131" s="60" t="s">
        <v>339</v>
      </c>
      <c r="C131" s="60" t="s">
        <v>338</v>
      </c>
      <c r="D131" s="60" t="s">
        <v>590</v>
      </c>
      <c r="E131" s="60" t="s">
        <v>628</v>
      </c>
      <c r="F131" s="115">
        <v>72</v>
      </c>
      <c r="G131" s="68">
        <v>5.6111111111111107</v>
      </c>
      <c r="H131" s="68">
        <v>588.88888888888891</v>
      </c>
      <c r="I131" s="68">
        <v>42400</v>
      </c>
      <c r="J131" s="68">
        <v>42400</v>
      </c>
      <c r="K131" s="67">
        <v>1</v>
      </c>
      <c r="L131" s="114" t="str">
        <f>'[1]STA_dane wszystkie '!$X127</f>
        <v>n/d</v>
      </c>
      <c r="M131" s="115">
        <f>'[1]STA_dane wszystkie '!$M127</f>
        <v>16438</v>
      </c>
      <c r="N131" s="67">
        <v>0.387688679245283</v>
      </c>
    </row>
    <row r="132" spans="1:14">
      <c r="A132" s="60">
        <v>127</v>
      </c>
      <c r="B132" s="60" t="s">
        <v>341</v>
      </c>
      <c r="C132" s="60" t="s">
        <v>340</v>
      </c>
      <c r="D132" s="60" t="s">
        <v>591</v>
      </c>
      <c r="E132" s="60" t="s">
        <v>617</v>
      </c>
      <c r="F132" s="115">
        <v>2</v>
      </c>
      <c r="G132" s="68">
        <v>6</v>
      </c>
      <c r="H132" s="68">
        <v>700</v>
      </c>
      <c r="I132" s="68">
        <v>1400</v>
      </c>
      <c r="J132" s="68">
        <v>1400</v>
      </c>
      <c r="K132" s="67">
        <v>1</v>
      </c>
      <c r="L132" s="114" t="str">
        <f>'[1]STA_dane wszystkie '!$X128</f>
        <v>n/d</v>
      </c>
      <c r="M132" s="115">
        <f>'[1]STA_dane wszystkie '!$M128</f>
        <v>0</v>
      </c>
      <c r="N132" s="67" t="s">
        <v>608</v>
      </c>
    </row>
    <row r="133" spans="1:14">
      <c r="A133" s="60">
        <v>128</v>
      </c>
      <c r="B133" s="60" t="s">
        <v>343</v>
      </c>
      <c r="C133" s="60" t="s">
        <v>342</v>
      </c>
      <c r="D133" s="60" t="s">
        <v>590</v>
      </c>
      <c r="E133" s="60" t="s">
        <v>626</v>
      </c>
      <c r="F133" s="115">
        <v>5</v>
      </c>
      <c r="G133" s="68">
        <v>7.4</v>
      </c>
      <c r="H133" s="68">
        <v>800</v>
      </c>
      <c r="I133" s="68">
        <v>4000</v>
      </c>
      <c r="J133" s="68">
        <v>4000</v>
      </c>
      <c r="K133" s="67">
        <v>1</v>
      </c>
      <c r="L133" s="114" t="str">
        <f>'[1]STA_dane wszystkie '!$X129</f>
        <v>n/d</v>
      </c>
      <c r="M133" s="115">
        <f>'[1]STA_dane wszystkie '!$M129</f>
        <v>0</v>
      </c>
      <c r="N133" s="67" t="s">
        <v>608</v>
      </c>
    </row>
    <row r="134" spans="1:14">
      <c r="A134" s="60">
        <v>129</v>
      </c>
      <c r="B134" s="60" t="s">
        <v>345</v>
      </c>
      <c r="C134" s="60" t="s">
        <v>344</v>
      </c>
      <c r="D134" s="60" t="s">
        <v>591</v>
      </c>
      <c r="E134" s="60" t="s">
        <v>621</v>
      </c>
      <c r="F134" s="115">
        <v>2</v>
      </c>
      <c r="G134" s="68">
        <v>5</v>
      </c>
      <c r="H134" s="68">
        <v>800</v>
      </c>
      <c r="I134" s="68">
        <v>1600</v>
      </c>
      <c r="J134" s="68">
        <v>1600</v>
      </c>
      <c r="K134" s="67">
        <v>1</v>
      </c>
      <c r="L134" s="114" t="str">
        <f>'[1]STA_dane wszystkie '!$X130</f>
        <v>n/d</v>
      </c>
      <c r="M134" s="115">
        <f>'[1]STA_dane wszystkie '!$M130</f>
        <v>0</v>
      </c>
      <c r="N134" s="67" t="s">
        <v>608</v>
      </c>
    </row>
    <row r="135" spans="1:14">
      <c r="A135" s="60">
        <v>130</v>
      </c>
      <c r="B135" s="60" t="s">
        <v>347</v>
      </c>
      <c r="C135" s="60" t="s">
        <v>346</v>
      </c>
      <c r="D135" s="60" t="s">
        <v>590</v>
      </c>
      <c r="E135" s="60" t="s">
        <v>621</v>
      </c>
      <c r="F135" s="115">
        <v>1</v>
      </c>
      <c r="G135" s="68">
        <v>6</v>
      </c>
      <c r="H135" s="68">
        <v>800</v>
      </c>
      <c r="I135" s="68">
        <v>800</v>
      </c>
      <c r="J135" s="68">
        <v>800</v>
      </c>
      <c r="K135" s="67">
        <v>1</v>
      </c>
      <c r="L135" s="114" t="str">
        <f>'[1]STA_dane wszystkie '!$X131</f>
        <v>n/d</v>
      </c>
      <c r="M135" s="115">
        <f>'[1]STA_dane wszystkie '!$M131</f>
        <v>300</v>
      </c>
      <c r="N135" s="67">
        <v>0.375</v>
      </c>
    </row>
    <row r="136" spans="1:14">
      <c r="A136" s="60">
        <v>131</v>
      </c>
      <c r="B136" s="60" t="s">
        <v>349</v>
      </c>
      <c r="C136" s="60" t="s">
        <v>348</v>
      </c>
      <c r="D136" s="60" t="s">
        <v>591</v>
      </c>
      <c r="E136" s="60" t="s">
        <v>627</v>
      </c>
      <c r="F136" s="115">
        <v>1</v>
      </c>
      <c r="G136" s="68">
        <v>7</v>
      </c>
      <c r="H136" s="68">
        <v>800</v>
      </c>
      <c r="I136" s="68">
        <v>800</v>
      </c>
      <c r="J136" s="68">
        <v>800</v>
      </c>
      <c r="K136" s="67">
        <v>1</v>
      </c>
      <c r="L136" s="114" t="str">
        <f>'[1]STA_dane wszystkie '!$X132</f>
        <v>n/d</v>
      </c>
      <c r="M136" s="115">
        <f>'[1]STA_dane wszystkie '!$M132</f>
        <v>0</v>
      </c>
      <c r="N136" s="67" t="s">
        <v>608</v>
      </c>
    </row>
    <row r="137" spans="1:14">
      <c r="A137" s="60">
        <v>132</v>
      </c>
      <c r="B137" s="60" t="s">
        <v>351</v>
      </c>
      <c r="C137" s="60" t="s">
        <v>350</v>
      </c>
      <c r="D137" s="60" t="s">
        <v>590</v>
      </c>
      <c r="E137" s="60" t="s">
        <v>621</v>
      </c>
      <c r="F137" s="115">
        <v>114</v>
      </c>
      <c r="G137" s="68">
        <v>6.807017543859649</v>
      </c>
      <c r="H137" s="68">
        <v>770.17543859649118</v>
      </c>
      <c r="I137" s="68">
        <v>88000</v>
      </c>
      <c r="J137" s="68">
        <v>87800</v>
      </c>
      <c r="K137" s="67">
        <v>0.99772727272727268</v>
      </c>
      <c r="L137" s="114">
        <f>'[1]STA_dane wszystkie '!$X133</f>
        <v>200</v>
      </c>
      <c r="M137" s="115">
        <f>'[1]STA_dane wszystkie '!$M133</f>
        <v>2250</v>
      </c>
      <c r="N137" s="67">
        <v>2.556818181818182E-2</v>
      </c>
    </row>
    <row r="138" spans="1:14">
      <c r="A138" s="60">
        <v>133</v>
      </c>
      <c r="B138" s="60" t="s">
        <v>353</v>
      </c>
      <c r="C138" s="60" t="s">
        <v>352</v>
      </c>
      <c r="D138" s="60" t="s">
        <v>590</v>
      </c>
      <c r="E138" s="60" t="s">
        <v>621</v>
      </c>
      <c r="F138" s="115">
        <v>31</v>
      </c>
      <c r="G138" s="68">
        <v>8.6451612903225801</v>
      </c>
      <c r="H138" s="68">
        <v>758.06451612903231</v>
      </c>
      <c r="I138" s="68">
        <v>23500</v>
      </c>
      <c r="J138" s="68">
        <v>23500</v>
      </c>
      <c r="K138" s="67">
        <v>1</v>
      </c>
      <c r="L138" s="114" t="str">
        <f>'[1]STA_dane wszystkie '!$X134</f>
        <v>n/d</v>
      </c>
      <c r="M138" s="115">
        <f>'[1]STA_dane wszystkie '!$M134</f>
        <v>11599.71</v>
      </c>
      <c r="N138" s="67">
        <v>0.49360468085106379</v>
      </c>
    </row>
    <row r="139" spans="1:14">
      <c r="A139" s="60">
        <v>134</v>
      </c>
      <c r="B139" s="60" t="s">
        <v>355</v>
      </c>
      <c r="C139" s="60" t="s">
        <v>354</v>
      </c>
      <c r="D139" s="60" t="s">
        <v>590</v>
      </c>
      <c r="E139" s="60" t="s">
        <v>621</v>
      </c>
      <c r="F139" s="115">
        <v>14</v>
      </c>
      <c r="G139" s="68">
        <v>4.875</v>
      </c>
      <c r="H139" s="68">
        <v>835.71428571428567</v>
      </c>
      <c r="I139" s="68">
        <v>11700</v>
      </c>
      <c r="J139" s="68">
        <v>11700</v>
      </c>
      <c r="K139" s="67">
        <v>1</v>
      </c>
      <c r="L139" s="114" t="str">
        <f>'[1]STA_dane wszystkie '!$X135</f>
        <v>n/d</v>
      </c>
      <c r="M139" s="115">
        <f>'[1]STA_dane wszystkie '!$M135</f>
        <v>400</v>
      </c>
      <c r="N139" s="67">
        <v>3.4188034188034191E-2</v>
      </c>
    </row>
    <row r="140" spans="1:14">
      <c r="A140" s="60">
        <v>135</v>
      </c>
      <c r="B140" s="60" t="s">
        <v>357</v>
      </c>
      <c r="C140" s="60" t="s">
        <v>356</v>
      </c>
      <c r="D140" s="60" t="s">
        <v>590</v>
      </c>
      <c r="E140" s="60" t="s">
        <v>621</v>
      </c>
      <c r="F140" s="115">
        <v>14</v>
      </c>
      <c r="G140" s="68">
        <v>5.8571428571428568</v>
      </c>
      <c r="H140" s="68">
        <v>800</v>
      </c>
      <c r="I140" s="68">
        <v>11200</v>
      </c>
      <c r="J140" s="68">
        <v>11200</v>
      </c>
      <c r="K140" s="67">
        <v>1</v>
      </c>
      <c r="L140" s="114" t="str">
        <f>'[1]STA_dane wszystkie '!$X136</f>
        <v>n/d</v>
      </c>
      <c r="M140" s="115">
        <f>'[1]STA_dane wszystkie '!$M136</f>
        <v>398</v>
      </c>
      <c r="N140" s="67">
        <v>3.5535714285714289E-2</v>
      </c>
    </row>
    <row r="141" spans="1:14">
      <c r="A141" s="60">
        <v>136</v>
      </c>
      <c r="B141" s="60" t="s">
        <v>359</v>
      </c>
      <c r="C141" s="60" t="s">
        <v>358</v>
      </c>
      <c r="D141" s="60" t="s">
        <v>590</v>
      </c>
      <c r="E141" s="60" t="s">
        <v>621</v>
      </c>
      <c r="F141" s="115">
        <v>5</v>
      </c>
      <c r="G141" s="68">
        <v>6.6</v>
      </c>
      <c r="H141" s="68">
        <v>800</v>
      </c>
      <c r="I141" s="68">
        <v>4000</v>
      </c>
      <c r="J141" s="68">
        <v>4000</v>
      </c>
      <c r="K141" s="67">
        <v>1</v>
      </c>
      <c r="L141" s="114" t="str">
        <f>'[1]STA_dane wszystkie '!$X137</f>
        <v>n/d</v>
      </c>
      <c r="M141" s="115">
        <f>'[1]STA_dane wszystkie '!$M137</f>
        <v>1854</v>
      </c>
      <c r="N141" s="67">
        <v>0.46350000000000002</v>
      </c>
    </row>
    <row r="142" spans="1:14">
      <c r="A142" s="60">
        <v>137</v>
      </c>
      <c r="B142" s="60" t="s">
        <v>361</v>
      </c>
      <c r="C142" s="60" t="s">
        <v>360</v>
      </c>
      <c r="D142" s="60" t="s">
        <v>590</v>
      </c>
      <c r="E142" s="60" t="s">
        <v>621</v>
      </c>
      <c r="F142" s="115">
        <v>11</v>
      </c>
      <c r="G142" s="68">
        <v>6.1538461538461542</v>
      </c>
      <c r="H142" s="68">
        <v>581.81818181818187</v>
      </c>
      <c r="I142" s="68">
        <v>6400</v>
      </c>
      <c r="J142" s="68">
        <v>6400</v>
      </c>
      <c r="K142" s="67">
        <v>1</v>
      </c>
      <c r="L142" s="114" t="str">
        <f>'[1]STA_dane wszystkie '!$X138</f>
        <v>n/d</v>
      </c>
      <c r="M142" s="115">
        <f>'[1]STA_dane wszystkie '!$M138</f>
        <v>0</v>
      </c>
      <c r="N142" s="67" t="s">
        <v>608</v>
      </c>
    </row>
    <row r="143" spans="1:14">
      <c r="A143" s="60">
        <v>138</v>
      </c>
      <c r="B143" s="60" t="s">
        <v>363</v>
      </c>
      <c r="C143" s="60" t="s">
        <v>362</v>
      </c>
      <c r="D143" s="60" t="s">
        <v>590</v>
      </c>
      <c r="E143" s="60" t="s">
        <v>621</v>
      </c>
      <c r="F143" s="115">
        <v>7</v>
      </c>
      <c r="G143" s="68">
        <v>5.4285714285714288</v>
      </c>
      <c r="H143" s="68">
        <v>442.85714285714283</v>
      </c>
      <c r="I143" s="68">
        <v>3100</v>
      </c>
      <c r="J143" s="68">
        <v>3100</v>
      </c>
      <c r="K143" s="67">
        <v>1</v>
      </c>
      <c r="L143" s="114" t="str">
        <f>'[1]STA_dane wszystkie '!$X139</f>
        <v>n/d</v>
      </c>
      <c r="M143" s="115">
        <f>'[1]STA_dane wszystkie '!$M139</f>
        <v>0</v>
      </c>
      <c r="N143" s="67" t="s">
        <v>608</v>
      </c>
    </row>
    <row r="144" spans="1:14">
      <c r="A144" s="60">
        <v>139</v>
      </c>
      <c r="B144" s="60" t="s">
        <v>365</v>
      </c>
      <c r="C144" s="60" t="s">
        <v>364</v>
      </c>
      <c r="D144" s="60" t="s">
        <v>591</v>
      </c>
      <c r="E144" s="60" t="s">
        <v>621</v>
      </c>
      <c r="F144" s="115">
        <v>6</v>
      </c>
      <c r="G144" s="68">
        <v>7</v>
      </c>
      <c r="H144" s="68">
        <v>800</v>
      </c>
      <c r="I144" s="68">
        <v>4800</v>
      </c>
      <c r="J144" s="68">
        <v>4800</v>
      </c>
      <c r="K144" s="67">
        <v>1</v>
      </c>
      <c r="L144" s="114" t="str">
        <f>'[1]STA_dane wszystkie '!$X140</f>
        <v>n/d</v>
      </c>
      <c r="M144" s="115">
        <f>'[1]STA_dane wszystkie '!$M140</f>
        <v>300</v>
      </c>
      <c r="N144" s="67">
        <v>6.25E-2</v>
      </c>
    </row>
    <row r="145" spans="1:14">
      <c r="A145" s="60">
        <v>140</v>
      </c>
      <c r="B145" s="60" t="s">
        <v>367</v>
      </c>
      <c r="C145" s="60" t="s">
        <v>366</v>
      </c>
      <c r="D145" s="60" t="s">
        <v>590</v>
      </c>
      <c r="E145" s="60" t="s">
        <v>621</v>
      </c>
      <c r="F145" s="115">
        <v>3</v>
      </c>
      <c r="G145" s="68">
        <v>6.333333333333333</v>
      </c>
      <c r="H145" s="68">
        <v>1066.6666666666667</v>
      </c>
      <c r="I145" s="68">
        <v>3200</v>
      </c>
      <c r="J145" s="68">
        <v>3200</v>
      </c>
      <c r="K145" s="67">
        <v>1</v>
      </c>
      <c r="L145" s="114" t="str">
        <f>'[1]STA_dane wszystkie '!$X141</f>
        <v>n/d</v>
      </c>
      <c r="M145" s="115">
        <f>'[1]STA_dane wszystkie '!$M141</f>
        <v>0</v>
      </c>
      <c r="N145" s="67" t="s">
        <v>608</v>
      </c>
    </row>
    <row r="146" spans="1:14">
      <c r="A146" s="60">
        <v>141</v>
      </c>
      <c r="B146" s="60" t="s">
        <v>369</v>
      </c>
      <c r="C146" s="60" t="s">
        <v>368</v>
      </c>
      <c r="D146" s="60" t="s">
        <v>591</v>
      </c>
      <c r="E146" s="60" t="s">
        <v>621</v>
      </c>
      <c r="F146" s="115">
        <v>7</v>
      </c>
      <c r="G146" s="68">
        <v>3.2857142857142856</v>
      </c>
      <c r="H146" s="68">
        <v>571.42857142857144</v>
      </c>
      <c r="I146" s="68">
        <v>4000</v>
      </c>
      <c r="J146" s="68">
        <v>4000</v>
      </c>
      <c r="K146" s="67">
        <v>1</v>
      </c>
      <c r="L146" s="114" t="str">
        <f>'[1]STA_dane wszystkie '!$X142</f>
        <v>n/d</v>
      </c>
      <c r="M146" s="115">
        <f>'[1]STA_dane wszystkie '!$M142</f>
        <v>0</v>
      </c>
      <c r="N146" s="67" t="s">
        <v>608</v>
      </c>
    </row>
    <row r="147" spans="1:14">
      <c r="A147" s="60">
        <v>142</v>
      </c>
      <c r="B147" s="60" t="s">
        <v>371</v>
      </c>
      <c r="C147" s="60" t="s">
        <v>370</v>
      </c>
      <c r="D147" s="60" t="s">
        <v>591</v>
      </c>
      <c r="E147" s="60" t="s">
        <v>621</v>
      </c>
      <c r="F147" s="115">
        <v>2</v>
      </c>
      <c r="G147" s="68">
        <v>5</v>
      </c>
      <c r="H147" s="68">
        <v>800</v>
      </c>
      <c r="I147" s="68">
        <v>1600</v>
      </c>
      <c r="J147" s="68">
        <v>1600</v>
      </c>
      <c r="K147" s="67">
        <v>1</v>
      </c>
      <c r="L147" s="114" t="str">
        <f>'[1]STA_dane wszystkie '!$X143</f>
        <v>n/d</v>
      </c>
      <c r="M147" s="115">
        <f>'[1]STA_dane wszystkie '!$M143</f>
        <v>0</v>
      </c>
      <c r="N147" s="67" t="s">
        <v>608</v>
      </c>
    </row>
    <row r="148" spans="1:14">
      <c r="A148" s="60">
        <v>143</v>
      </c>
      <c r="B148" s="60" t="s">
        <v>373</v>
      </c>
      <c r="C148" s="60" t="s">
        <v>372</v>
      </c>
      <c r="D148" s="60" t="s">
        <v>591</v>
      </c>
      <c r="E148" s="60" t="s">
        <v>621</v>
      </c>
      <c r="F148" s="115">
        <v>2</v>
      </c>
      <c r="G148" s="68">
        <v>6.5</v>
      </c>
      <c r="H148" s="68">
        <v>800</v>
      </c>
      <c r="I148" s="68">
        <v>1600</v>
      </c>
      <c r="J148" s="68">
        <v>1600</v>
      </c>
      <c r="K148" s="67">
        <v>1</v>
      </c>
      <c r="L148" s="114" t="str">
        <f>'[1]STA_dane wszystkie '!$X144</f>
        <v>n/d</v>
      </c>
      <c r="M148" s="115">
        <f>'[1]STA_dane wszystkie '!$M144</f>
        <v>650</v>
      </c>
      <c r="N148" s="67">
        <v>0.40625</v>
      </c>
    </row>
    <row r="149" spans="1:14">
      <c r="A149" s="60">
        <v>144</v>
      </c>
      <c r="B149" s="60" t="s">
        <v>375</v>
      </c>
      <c r="C149" s="60" t="s">
        <v>374</v>
      </c>
      <c r="D149" s="60" t="s">
        <v>591</v>
      </c>
      <c r="E149" s="60" t="s">
        <v>621</v>
      </c>
      <c r="F149" s="115">
        <v>0</v>
      </c>
      <c r="G149" s="68" t="s">
        <v>608</v>
      </c>
      <c r="H149" s="68" t="s">
        <v>608</v>
      </c>
      <c r="I149" s="68">
        <v>0</v>
      </c>
      <c r="J149" s="68">
        <v>0</v>
      </c>
      <c r="K149" s="67" t="s">
        <v>608</v>
      </c>
      <c r="L149" s="114" t="str">
        <f>'[1]STA_dane wszystkie '!$X145</f>
        <v>n/d</v>
      </c>
      <c r="M149" s="115">
        <f>'[1]STA_dane wszystkie '!$M145</f>
        <v>0</v>
      </c>
      <c r="N149" s="67" t="s">
        <v>608</v>
      </c>
    </row>
    <row r="150" spans="1:14">
      <c r="A150" s="60">
        <v>145</v>
      </c>
      <c r="B150" s="60" t="s">
        <v>377</v>
      </c>
      <c r="C150" s="60" t="s">
        <v>376</v>
      </c>
      <c r="D150" s="60" t="s">
        <v>591</v>
      </c>
      <c r="E150" s="60" t="s">
        <v>621</v>
      </c>
      <c r="F150" s="115">
        <v>5</v>
      </c>
      <c r="G150" s="68">
        <v>10.199999999999999</v>
      </c>
      <c r="H150" s="68">
        <v>800</v>
      </c>
      <c r="I150" s="68">
        <v>4000</v>
      </c>
      <c r="J150" s="68">
        <v>4000</v>
      </c>
      <c r="K150" s="67">
        <v>1</v>
      </c>
      <c r="L150" s="114" t="str">
        <f>'[1]STA_dane wszystkie '!$X146</f>
        <v>n/d</v>
      </c>
      <c r="M150" s="115">
        <f>'[1]STA_dane wszystkie '!$M146</f>
        <v>0</v>
      </c>
      <c r="N150" s="67" t="s">
        <v>608</v>
      </c>
    </row>
    <row r="151" spans="1:14">
      <c r="A151" s="60">
        <v>146</v>
      </c>
      <c r="B151" s="60" t="s">
        <v>379</v>
      </c>
      <c r="C151" s="60" t="s">
        <v>378</v>
      </c>
      <c r="D151" s="60" t="s">
        <v>591</v>
      </c>
      <c r="E151" s="60" t="s">
        <v>621</v>
      </c>
      <c r="F151" s="115">
        <v>0</v>
      </c>
      <c r="G151" s="68" t="s">
        <v>608</v>
      </c>
      <c r="H151" s="68" t="s">
        <v>608</v>
      </c>
      <c r="I151" s="68">
        <v>0</v>
      </c>
      <c r="J151" s="68">
        <v>0</v>
      </c>
      <c r="K151" s="67" t="s">
        <v>608</v>
      </c>
      <c r="L151" s="114" t="str">
        <f>'[1]STA_dane wszystkie '!$X147</f>
        <v>n/d</v>
      </c>
      <c r="M151" s="115">
        <f>'[1]STA_dane wszystkie '!$M147</f>
        <v>0</v>
      </c>
      <c r="N151" s="67" t="s">
        <v>608</v>
      </c>
    </row>
    <row r="152" spans="1:14">
      <c r="A152" s="60">
        <v>147</v>
      </c>
      <c r="B152" s="60" t="s">
        <v>381</v>
      </c>
      <c r="C152" s="60" t="s">
        <v>380</v>
      </c>
      <c r="D152" s="60" t="s">
        <v>591</v>
      </c>
      <c r="E152" s="60" t="s">
        <v>621</v>
      </c>
      <c r="F152" s="115">
        <v>6</v>
      </c>
      <c r="G152" s="68">
        <v>7</v>
      </c>
      <c r="H152" s="68">
        <v>800</v>
      </c>
      <c r="I152" s="68">
        <v>4800</v>
      </c>
      <c r="J152" s="68">
        <v>4800</v>
      </c>
      <c r="K152" s="67">
        <v>1</v>
      </c>
      <c r="L152" s="114" t="str">
        <f>'[1]STA_dane wszystkie '!$X148</f>
        <v>n/d</v>
      </c>
      <c r="M152" s="115">
        <f>'[1]STA_dane wszystkie '!$M148</f>
        <v>0</v>
      </c>
      <c r="N152" s="67" t="s">
        <v>608</v>
      </c>
    </row>
    <row r="153" spans="1:14">
      <c r="A153" s="60">
        <v>148</v>
      </c>
      <c r="B153" s="60" t="s">
        <v>383</v>
      </c>
      <c r="C153" s="60" t="s">
        <v>382</v>
      </c>
      <c r="D153" s="60" t="s">
        <v>591</v>
      </c>
      <c r="E153" s="60" t="s">
        <v>621</v>
      </c>
      <c r="F153" s="115">
        <v>2</v>
      </c>
      <c r="G153" s="68">
        <v>2</v>
      </c>
      <c r="H153" s="68">
        <v>400</v>
      </c>
      <c r="I153" s="68">
        <v>800</v>
      </c>
      <c r="J153" s="68">
        <v>800</v>
      </c>
      <c r="K153" s="67">
        <v>1</v>
      </c>
      <c r="L153" s="114" t="str">
        <f>'[1]STA_dane wszystkie '!$X149</f>
        <v>n/d</v>
      </c>
      <c r="M153" s="115">
        <f>'[1]STA_dane wszystkie '!$M149</f>
        <v>326</v>
      </c>
      <c r="N153" s="67">
        <v>0.40749999999999997</v>
      </c>
    </row>
    <row r="154" spans="1:14">
      <c r="A154" s="60">
        <v>149</v>
      </c>
      <c r="B154" s="60" t="s">
        <v>385</v>
      </c>
      <c r="C154" s="60" t="s">
        <v>384</v>
      </c>
      <c r="D154" s="60" t="s">
        <v>591</v>
      </c>
      <c r="E154" s="60" t="s">
        <v>621</v>
      </c>
      <c r="F154" s="115">
        <v>1</v>
      </c>
      <c r="G154" s="68">
        <v>8</v>
      </c>
      <c r="H154" s="68">
        <v>800</v>
      </c>
      <c r="I154" s="68">
        <v>800</v>
      </c>
      <c r="J154" s="68">
        <v>800</v>
      </c>
      <c r="K154" s="67">
        <v>1</v>
      </c>
      <c r="L154" s="114" t="str">
        <f>'[1]STA_dane wszystkie '!$X150</f>
        <v>n/d</v>
      </c>
      <c r="M154" s="115">
        <f>'[1]STA_dane wszystkie '!$M150</f>
        <v>151</v>
      </c>
      <c r="N154" s="67">
        <v>0.18875</v>
      </c>
    </row>
    <row r="155" spans="1:14">
      <c r="A155" s="60">
        <v>150</v>
      </c>
      <c r="B155" s="60" t="s">
        <v>387</v>
      </c>
      <c r="C155" s="60" t="s">
        <v>386</v>
      </c>
      <c r="D155" s="60" t="s">
        <v>591</v>
      </c>
      <c r="E155" s="60" t="s">
        <v>621</v>
      </c>
      <c r="F155" s="115">
        <v>1</v>
      </c>
      <c r="G155" s="68">
        <v>8</v>
      </c>
      <c r="H155" s="68">
        <v>1544</v>
      </c>
      <c r="I155" s="68">
        <v>1600</v>
      </c>
      <c r="J155" s="68">
        <v>1544</v>
      </c>
      <c r="K155" s="67">
        <v>0.96499999999999997</v>
      </c>
      <c r="L155" s="114">
        <f>'[1]STA_dane wszystkie '!$X151</f>
        <v>56</v>
      </c>
      <c r="M155" s="115">
        <f>'[1]STA_dane wszystkie '!$M151</f>
        <v>0</v>
      </c>
      <c r="N155" s="67" t="s">
        <v>608</v>
      </c>
    </row>
    <row r="156" spans="1:14">
      <c r="A156" s="60">
        <v>151</v>
      </c>
      <c r="B156" s="60" t="s">
        <v>389</v>
      </c>
      <c r="C156" s="60" t="s">
        <v>388</v>
      </c>
      <c r="D156" s="60" t="s">
        <v>591</v>
      </c>
      <c r="E156" s="60" t="s">
        <v>623</v>
      </c>
      <c r="F156" s="115">
        <v>1</v>
      </c>
      <c r="G156" s="68">
        <v>7</v>
      </c>
      <c r="H156" s="68">
        <v>1330</v>
      </c>
      <c r="I156" s="68">
        <v>1330</v>
      </c>
      <c r="J156" s="68">
        <v>1330</v>
      </c>
      <c r="K156" s="67">
        <v>1</v>
      </c>
      <c r="L156" s="114" t="str">
        <f>'[1]STA_dane wszystkie '!$X152</f>
        <v>n/d</v>
      </c>
      <c r="M156" s="115">
        <f>'[1]STA_dane wszystkie '!$M152</f>
        <v>0</v>
      </c>
      <c r="N156" s="67" t="s">
        <v>608</v>
      </c>
    </row>
    <row r="157" spans="1:14">
      <c r="A157" s="60">
        <v>152</v>
      </c>
      <c r="B157" s="60" t="s">
        <v>391</v>
      </c>
      <c r="C157" s="60" t="s">
        <v>390</v>
      </c>
      <c r="D157" s="60" t="s">
        <v>591</v>
      </c>
      <c r="E157" s="60" t="s">
        <v>617</v>
      </c>
      <c r="F157" s="115">
        <v>1</v>
      </c>
      <c r="G157" s="68">
        <v>7</v>
      </c>
      <c r="H157" s="68">
        <v>800</v>
      </c>
      <c r="I157" s="68">
        <v>800</v>
      </c>
      <c r="J157" s="68">
        <v>800</v>
      </c>
      <c r="K157" s="67">
        <v>1</v>
      </c>
      <c r="L157" s="114" t="str">
        <f>'[1]STA_dane wszystkie '!$X153</f>
        <v>n/d</v>
      </c>
      <c r="M157" s="115">
        <f>'[1]STA_dane wszystkie '!$M153</f>
        <v>200</v>
      </c>
      <c r="N157" s="67">
        <v>0.25</v>
      </c>
    </row>
    <row r="158" spans="1:14">
      <c r="A158" s="60">
        <v>153</v>
      </c>
      <c r="B158" s="60" t="s">
        <v>393</v>
      </c>
      <c r="C158" s="60" t="s">
        <v>392</v>
      </c>
      <c r="D158" s="60" t="s">
        <v>590</v>
      </c>
      <c r="E158" s="60" t="s">
        <v>615</v>
      </c>
      <c r="F158" s="115">
        <v>4</v>
      </c>
      <c r="G158" s="68">
        <v>5</v>
      </c>
      <c r="H158" s="68">
        <v>800</v>
      </c>
      <c r="I158" s="68">
        <v>3200</v>
      </c>
      <c r="J158" s="68">
        <v>3200</v>
      </c>
      <c r="K158" s="67">
        <v>1</v>
      </c>
      <c r="L158" s="114" t="str">
        <f>'[1]STA_dane wszystkie '!$X154</f>
        <v>n/d</v>
      </c>
      <c r="M158" s="115">
        <f>'[1]STA_dane wszystkie '!$M154</f>
        <v>0</v>
      </c>
      <c r="N158" s="67" t="s">
        <v>608</v>
      </c>
    </row>
    <row r="159" spans="1:14">
      <c r="A159" s="60">
        <v>154</v>
      </c>
      <c r="B159" s="60" t="s">
        <v>395</v>
      </c>
      <c r="C159" s="60" t="s">
        <v>394</v>
      </c>
      <c r="D159" s="60" t="s">
        <v>590</v>
      </c>
      <c r="E159" s="60" t="s">
        <v>617</v>
      </c>
      <c r="F159" s="115">
        <v>33</v>
      </c>
      <c r="G159" s="68">
        <v>5.1212121212121211</v>
      </c>
      <c r="H159" s="68">
        <v>678.78787878787875</v>
      </c>
      <c r="I159" s="68">
        <v>22400</v>
      </c>
      <c r="J159" s="68">
        <v>22400</v>
      </c>
      <c r="K159" s="67">
        <v>1</v>
      </c>
      <c r="L159" s="114" t="str">
        <f>'[1]STA_dane wszystkie '!$X155</f>
        <v>n/d</v>
      </c>
      <c r="M159" s="115">
        <f>'[1]STA_dane wszystkie '!$M155</f>
        <v>0</v>
      </c>
      <c r="N159" s="67" t="s">
        <v>608</v>
      </c>
    </row>
    <row r="160" spans="1:14">
      <c r="A160" s="60">
        <v>155</v>
      </c>
      <c r="B160" s="60" t="s">
        <v>397</v>
      </c>
      <c r="C160" s="60" t="s">
        <v>396</v>
      </c>
      <c r="D160" s="60" t="s">
        <v>591</v>
      </c>
      <c r="E160" s="60" t="s">
        <v>617</v>
      </c>
      <c r="F160" s="115">
        <v>0</v>
      </c>
      <c r="G160" s="68" t="s">
        <v>608</v>
      </c>
      <c r="H160" s="68" t="s">
        <v>608</v>
      </c>
      <c r="I160" s="68">
        <v>0</v>
      </c>
      <c r="J160" s="68">
        <v>0</v>
      </c>
      <c r="K160" s="67" t="s">
        <v>608</v>
      </c>
      <c r="L160" s="114" t="str">
        <f>'[1]STA_dane wszystkie '!$X156</f>
        <v>n/d</v>
      </c>
      <c r="M160" s="115">
        <f>'[1]STA_dane wszystkie '!$M156</f>
        <v>0</v>
      </c>
      <c r="N160" s="67" t="s">
        <v>608</v>
      </c>
    </row>
    <row r="161" spans="1:14">
      <c r="A161" s="60">
        <v>156</v>
      </c>
      <c r="B161" s="60" t="s">
        <v>399</v>
      </c>
      <c r="C161" s="60" t="s">
        <v>398</v>
      </c>
      <c r="D161" s="60" t="s">
        <v>591</v>
      </c>
      <c r="E161" s="60" t="s">
        <v>617</v>
      </c>
      <c r="F161" s="115">
        <v>1</v>
      </c>
      <c r="G161" s="68">
        <v>5</v>
      </c>
      <c r="H161" s="68">
        <v>800</v>
      </c>
      <c r="I161" s="68">
        <v>1600</v>
      </c>
      <c r="J161" s="68">
        <v>800</v>
      </c>
      <c r="K161" s="67">
        <v>0.5</v>
      </c>
      <c r="L161" s="114">
        <f>'[1]STA_dane wszystkie '!$X157</f>
        <v>800</v>
      </c>
      <c r="M161" s="115">
        <f>'[1]STA_dane wszystkie '!$M157</f>
        <v>200</v>
      </c>
      <c r="N161" s="67">
        <v>0.125</v>
      </c>
    </row>
    <row r="162" spans="1:14">
      <c r="A162" s="60">
        <v>157</v>
      </c>
      <c r="B162" s="60" t="s">
        <v>401</v>
      </c>
      <c r="C162" s="60" t="s">
        <v>400</v>
      </c>
      <c r="D162" s="60" t="s">
        <v>591</v>
      </c>
      <c r="E162" s="60" t="s">
        <v>617</v>
      </c>
      <c r="F162" s="115">
        <v>0</v>
      </c>
      <c r="G162" s="68" t="s">
        <v>608</v>
      </c>
      <c r="H162" s="68" t="s">
        <v>608</v>
      </c>
      <c r="I162" s="68">
        <v>3200</v>
      </c>
      <c r="J162" s="68">
        <v>0</v>
      </c>
      <c r="K162" s="67" t="s">
        <v>608</v>
      </c>
      <c r="L162" s="114">
        <f>'[1]STA_dane wszystkie '!$X158</f>
        <v>3200</v>
      </c>
      <c r="M162" s="115">
        <f>'[1]STA_dane wszystkie '!$M158</f>
        <v>0</v>
      </c>
      <c r="N162" s="67" t="s">
        <v>608</v>
      </c>
    </row>
    <row r="163" spans="1:14">
      <c r="A163" s="60">
        <v>158</v>
      </c>
      <c r="B163" s="60" t="s">
        <v>403</v>
      </c>
      <c r="C163" s="60" t="s">
        <v>402</v>
      </c>
      <c r="D163" s="60" t="s">
        <v>591</v>
      </c>
      <c r="E163" s="60" t="s">
        <v>617</v>
      </c>
      <c r="F163" s="115">
        <v>5</v>
      </c>
      <c r="G163" s="68">
        <v>7.2</v>
      </c>
      <c r="H163" s="68">
        <v>800</v>
      </c>
      <c r="I163" s="68">
        <v>4000</v>
      </c>
      <c r="J163" s="68">
        <v>4000</v>
      </c>
      <c r="K163" s="67">
        <v>1</v>
      </c>
      <c r="L163" s="114" t="str">
        <f>'[1]STA_dane wszystkie '!$X159</f>
        <v>n/d</v>
      </c>
      <c r="M163" s="115">
        <f>'[1]STA_dane wszystkie '!$M159</f>
        <v>0</v>
      </c>
      <c r="N163" s="67" t="s">
        <v>608</v>
      </c>
    </row>
    <row r="164" spans="1:14">
      <c r="A164" s="60">
        <v>159</v>
      </c>
      <c r="B164" s="60" t="s">
        <v>405</v>
      </c>
      <c r="C164" s="60" t="s">
        <v>404</v>
      </c>
      <c r="D164" s="60" t="s">
        <v>590</v>
      </c>
      <c r="E164" s="60" t="s">
        <v>623</v>
      </c>
      <c r="F164" s="115">
        <v>19</v>
      </c>
      <c r="G164" s="68">
        <v>7.0476190476190474</v>
      </c>
      <c r="H164" s="68">
        <v>631.57894736842104</v>
      </c>
      <c r="I164" s="68">
        <v>12000</v>
      </c>
      <c r="J164" s="68">
        <v>12000</v>
      </c>
      <c r="K164" s="67">
        <v>1</v>
      </c>
      <c r="L164" s="114" t="str">
        <f>'[1]STA_dane wszystkie '!$X160</f>
        <v>n/d</v>
      </c>
      <c r="M164" s="115">
        <f>'[1]STA_dane wszystkie '!$M160</f>
        <v>4268.09</v>
      </c>
      <c r="N164" s="67">
        <v>0.35567416666666668</v>
      </c>
    </row>
    <row r="165" spans="1:14">
      <c r="A165" s="60">
        <v>160</v>
      </c>
      <c r="B165" s="60" t="s">
        <v>407</v>
      </c>
      <c r="C165" s="60" t="s">
        <v>406</v>
      </c>
      <c r="D165" s="60" t="s">
        <v>590</v>
      </c>
      <c r="E165" s="60" t="s">
        <v>623</v>
      </c>
      <c r="F165" s="115">
        <v>85</v>
      </c>
      <c r="G165" s="68">
        <v>5.0588235294117645</v>
      </c>
      <c r="H165" s="68">
        <v>625.88235294117646</v>
      </c>
      <c r="I165" s="68">
        <v>53200</v>
      </c>
      <c r="J165" s="68">
        <v>53200</v>
      </c>
      <c r="K165" s="67">
        <v>1</v>
      </c>
      <c r="L165" s="114" t="str">
        <f>'[1]STA_dane wszystkie '!$X161</f>
        <v>n/d</v>
      </c>
      <c r="M165" s="115">
        <f>'[1]STA_dane wszystkie '!$M161</f>
        <v>1410</v>
      </c>
      <c r="N165" s="67">
        <v>2.6503759398496241E-2</v>
      </c>
    </row>
    <row r="166" spans="1:14">
      <c r="A166" s="60">
        <v>161</v>
      </c>
      <c r="B166" s="60" t="s">
        <v>409</v>
      </c>
      <c r="C166" s="60" t="s">
        <v>408</v>
      </c>
      <c r="D166" s="60" t="s">
        <v>591</v>
      </c>
      <c r="E166" s="60" t="s">
        <v>623</v>
      </c>
      <c r="F166" s="115">
        <v>8</v>
      </c>
      <c r="G166" s="68">
        <v>5</v>
      </c>
      <c r="H166" s="68">
        <v>800</v>
      </c>
      <c r="I166" s="68">
        <v>6400</v>
      </c>
      <c r="J166" s="68">
        <v>6400</v>
      </c>
      <c r="K166" s="67">
        <v>1</v>
      </c>
      <c r="L166" s="114" t="str">
        <f>'[1]STA_dane wszystkie '!$X162</f>
        <v>n/d</v>
      </c>
      <c r="M166" s="115">
        <f>'[1]STA_dane wszystkie '!$M162</f>
        <v>8.6999999999999993</v>
      </c>
      <c r="N166" s="67">
        <v>1.3593749999999999E-3</v>
      </c>
    </row>
    <row r="167" spans="1:14">
      <c r="A167" s="60">
        <v>162</v>
      </c>
      <c r="B167" s="60" t="s">
        <v>411</v>
      </c>
      <c r="C167" s="60" t="s">
        <v>410</v>
      </c>
      <c r="D167" s="60" t="s">
        <v>590</v>
      </c>
      <c r="E167" s="60" t="s">
        <v>617</v>
      </c>
      <c r="F167" s="115">
        <v>34</v>
      </c>
      <c r="G167" s="68">
        <v>6.5294117647058822</v>
      </c>
      <c r="H167" s="68">
        <v>711.76470588235293</v>
      </c>
      <c r="I167" s="68">
        <v>24200</v>
      </c>
      <c r="J167" s="68">
        <v>24200</v>
      </c>
      <c r="K167" s="67">
        <v>1</v>
      </c>
      <c r="L167" s="114" t="str">
        <f>'[1]STA_dane wszystkie '!$X163</f>
        <v>n/d</v>
      </c>
      <c r="M167" s="115">
        <f>'[1]STA_dane wszystkie '!$M163</f>
        <v>1800</v>
      </c>
      <c r="N167" s="67">
        <v>7.43801652892562E-2</v>
      </c>
    </row>
    <row r="168" spans="1:14">
      <c r="A168" s="60">
        <v>163</v>
      </c>
      <c r="B168" s="60" t="s">
        <v>413</v>
      </c>
      <c r="C168" s="60" t="s">
        <v>412</v>
      </c>
      <c r="D168" s="60" t="s">
        <v>590</v>
      </c>
      <c r="E168" s="60" t="s">
        <v>619</v>
      </c>
      <c r="F168" s="115">
        <v>5</v>
      </c>
      <c r="G168" s="68">
        <v>6</v>
      </c>
      <c r="H168" s="68">
        <v>800</v>
      </c>
      <c r="I168" s="68">
        <v>4000</v>
      </c>
      <c r="J168" s="68">
        <v>4000</v>
      </c>
      <c r="K168" s="67">
        <v>1</v>
      </c>
      <c r="L168" s="114" t="str">
        <f>'[1]STA_dane wszystkie '!$X164</f>
        <v>n/d</v>
      </c>
      <c r="M168" s="115">
        <f>'[1]STA_dane wszystkie '!$M164</f>
        <v>0</v>
      </c>
      <c r="N168" s="67" t="s">
        <v>608</v>
      </c>
    </row>
    <row r="169" spans="1:14">
      <c r="A169" s="60">
        <v>164</v>
      </c>
      <c r="B169" s="60" t="s">
        <v>415</v>
      </c>
      <c r="C169" s="60" t="s">
        <v>414</v>
      </c>
      <c r="D169" s="60" t="s">
        <v>591</v>
      </c>
      <c r="E169" s="60" t="s">
        <v>619</v>
      </c>
      <c r="F169" s="115">
        <v>1</v>
      </c>
      <c r="G169" s="68">
        <v>5</v>
      </c>
      <c r="H169" s="68">
        <v>800</v>
      </c>
      <c r="I169" s="68">
        <v>800</v>
      </c>
      <c r="J169" s="68">
        <v>800</v>
      </c>
      <c r="K169" s="67">
        <v>1</v>
      </c>
      <c r="L169" s="114" t="str">
        <f>'[1]STA_dane wszystkie '!$X165</f>
        <v>n/d</v>
      </c>
      <c r="M169" s="115">
        <f>'[1]STA_dane wszystkie '!$M165</f>
        <v>100</v>
      </c>
      <c r="N169" s="67">
        <v>0.125</v>
      </c>
    </row>
    <row r="170" spans="1:14">
      <c r="A170" s="60">
        <v>165</v>
      </c>
      <c r="B170" s="60" t="s">
        <v>417</v>
      </c>
      <c r="C170" s="60" t="s">
        <v>416</v>
      </c>
      <c r="D170" s="60" t="s">
        <v>591</v>
      </c>
      <c r="E170" s="60" t="s">
        <v>615</v>
      </c>
      <c r="F170" s="115">
        <v>0</v>
      </c>
      <c r="G170" s="68" t="s">
        <v>608</v>
      </c>
      <c r="H170" s="68" t="s">
        <v>608</v>
      </c>
      <c r="I170" s="68">
        <v>800</v>
      </c>
      <c r="J170" s="68">
        <v>0</v>
      </c>
      <c r="K170" s="67" t="s">
        <v>608</v>
      </c>
      <c r="L170" s="114">
        <f>'[1]STA_dane wszystkie '!$X166</f>
        <v>800</v>
      </c>
      <c r="M170" s="115">
        <f>'[1]STA_dane wszystkie '!$M166</f>
        <v>0</v>
      </c>
      <c r="N170" s="67" t="s">
        <v>608</v>
      </c>
    </row>
    <row r="171" spans="1:14">
      <c r="A171" s="60">
        <v>166</v>
      </c>
      <c r="B171" s="60" t="s">
        <v>419</v>
      </c>
      <c r="C171" s="60" t="s">
        <v>418</v>
      </c>
      <c r="D171" s="60" t="s">
        <v>591</v>
      </c>
      <c r="E171" s="60" t="s">
        <v>626</v>
      </c>
      <c r="F171" s="115">
        <v>3</v>
      </c>
      <c r="G171" s="68">
        <v>5</v>
      </c>
      <c r="H171" s="68">
        <v>800</v>
      </c>
      <c r="I171" s="68">
        <v>2400</v>
      </c>
      <c r="J171" s="68">
        <v>2400</v>
      </c>
      <c r="K171" s="67">
        <v>1</v>
      </c>
      <c r="L171" s="114" t="str">
        <f>'[1]STA_dane wszystkie '!$X167</f>
        <v>n/d</v>
      </c>
      <c r="M171" s="115">
        <f>'[1]STA_dane wszystkie '!$M167</f>
        <v>130</v>
      </c>
      <c r="N171" s="67">
        <v>5.4166666666666669E-2</v>
      </c>
    </row>
    <row r="172" spans="1:14">
      <c r="A172" s="60">
        <v>167</v>
      </c>
      <c r="B172" s="60" t="s">
        <v>421</v>
      </c>
      <c r="C172" s="60" t="s">
        <v>420</v>
      </c>
      <c r="D172" s="60" t="s">
        <v>590</v>
      </c>
      <c r="E172" s="60" t="s">
        <v>622</v>
      </c>
      <c r="F172" s="115">
        <v>0</v>
      </c>
      <c r="G172" s="68" t="s">
        <v>608</v>
      </c>
      <c r="H172" s="68" t="s">
        <v>608</v>
      </c>
      <c r="I172" s="68">
        <v>0</v>
      </c>
      <c r="J172" s="68">
        <v>0</v>
      </c>
      <c r="K172" s="67" t="s">
        <v>608</v>
      </c>
      <c r="L172" s="114" t="str">
        <f>'[1]STA_dane wszystkie '!$X168</f>
        <v>n/d</v>
      </c>
      <c r="M172" s="115">
        <f>'[1]STA_dane wszystkie '!$M168</f>
        <v>0</v>
      </c>
      <c r="N172" s="67" t="s">
        <v>608</v>
      </c>
    </row>
    <row r="173" spans="1:14">
      <c r="A173" s="60">
        <v>168</v>
      </c>
      <c r="B173" s="60" t="s">
        <v>423</v>
      </c>
      <c r="C173" s="60" t="s">
        <v>422</v>
      </c>
      <c r="D173" s="60" t="s">
        <v>590</v>
      </c>
      <c r="E173" s="60" t="s">
        <v>614</v>
      </c>
      <c r="F173" s="115">
        <v>2</v>
      </c>
      <c r="G173" s="68">
        <v>7</v>
      </c>
      <c r="H173" s="68">
        <v>800</v>
      </c>
      <c r="I173" s="68">
        <v>1600</v>
      </c>
      <c r="J173" s="68">
        <v>1600</v>
      </c>
      <c r="K173" s="67">
        <v>1</v>
      </c>
      <c r="L173" s="114" t="str">
        <f>'[1]STA_dane wszystkie '!$X169</f>
        <v>n/d</v>
      </c>
      <c r="M173" s="115">
        <f>'[1]STA_dane wszystkie '!$M169</f>
        <v>0</v>
      </c>
      <c r="N173" s="67" t="s">
        <v>608</v>
      </c>
    </row>
    <row r="174" spans="1:14">
      <c r="A174" s="60">
        <v>169</v>
      </c>
      <c r="B174" s="60" t="s">
        <v>425</v>
      </c>
      <c r="C174" s="60" t="s">
        <v>424</v>
      </c>
      <c r="D174" s="60" t="s">
        <v>590</v>
      </c>
      <c r="E174" s="60" t="s">
        <v>625</v>
      </c>
      <c r="F174" s="115">
        <v>42</v>
      </c>
      <c r="G174" s="68">
        <v>5.3571428571428568</v>
      </c>
      <c r="H174" s="68">
        <v>723.80952380952385</v>
      </c>
      <c r="I174" s="68">
        <v>30400</v>
      </c>
      <c r="J174" s="68">
        <v>30400</v>
      </c>
      <c r="K174" s="67">
        <v>1</v>
      </c>
      <c r="L174" s="114" t="str">
        <f>'[1]STA_dane wszystkie '!$X170</f>
        <v>n/d</v>
      </c>
      <c r="M174" s="115">
        <f>'[1]STA_dane wszystkie '!$M170</f>
        <v>0</v>
      </c>
      <c r="N174" s="67" t="s">
        <v>608</v>
      </c>
    </row>
    <row r="175" spans="1:14">
      <c r="A175" s="60">
        <v>170</v>
      </c>
      <c r="B175" s="60" t="s">
        <v>427</v>
      </c>
      <c r="C175" s="60" t="s">
        <v>426</v>
      </c>
      <c r="D175" s="60" t="s">
        <v>590</v>
      </c>
      <c r="E175" s="60" t="s">
        <v>625</v>
      </c>
      <c r="F175" s="115">
        <v>29</v>
      </c>
      <c r="G175" s="68">
        <v>7.0344827586206895</v>
      </c>
      <c r="H175" s="68">
        <v>696.55172413793105</v>
      </c>
      <c r="I175" s="68">
        <v>20200</v>
      </c>
      <c r="J175" s="68">
        <v>20200</v>
      </c>
      <c r="K175" s="67">
        <v>1</v>
      </c>
      <c r="L175" s="114" t="str">
        <f>'[1]STA_dane wszystkie '!$X171</f>
        <v>n/d</v>
      </c>
      <c r="M175" s="115">
        <f>'[1]STA_dane wszystkie '!$M171</f>
        <v>929</v>
      </c>
      <c r="N175" s="67">
        <v>4.5990099009900989E-2</v>
      </c>
    </row>
    <row r="176" spans="1:14">
      <c r="A176" s="60">
        <v>171</v>
      </c>
      <c r="B176" s="60" t="s">
        <v>429</v>
      </c>
      <c r="C176" s="60" t="s">
        <v>428</v>
      </c>
      <c r="D176" s="60" t="s">
        <v>590</v>
      </c>
      <c r="E176" s="60" t="s">
        <v>625</v>
      </c>
      <c r="F176" s="115">
        <v>3</v>
      </c>
      <c r="G176" s="68">
        <v>6.666666666666667</v>
      </c>
      <c r="H176" s="68">
        <v>889</v>
      </c>
      <c r="I176" s="68">
        <v>4000</v>
      </c>
      <c r="J176" s="68">
        <v>2667</v>
      </c>
      <c r="K176" s="67">
        <v>0.66674999999999995</v>
      </c>
      <c r="L176" s="114">
        <f>'[1]STA_dane wszystkie '!$X172</f>
        <v>1333</v>
      </c>
      <c r="M176" s="115">
        <f>'[1]STA_dane wszystkie '!$M172</f>
        <v>0</v>
      </c>
      <c r="N176" s="67" t="s">
        <v>608</v>
      </c>
    </row>
    <row r="177" spans="1:14">
      <c r="A177" s="60">
        <v>172</v>
      </c>
      <c r="B177" s="60" t="s">
        <v>431</v>
      </c>
      <c r="C177" s="60" t="s">
        <v>430</v>
      </c>
      <c r="D177" s="60" t="s">
        <v>590</v>
      </c>
      <c r="E177" s="60" t="s">
        <v>625</v>
      </c>
      <c r="F177" s="115">
        <v>1</v>
      </c>
      <c r="G177" s="68">
        <v>5</v>
      </c>
      <c r="H177" s="68">
        <v>800</v>
      </c>
      <c r="I177" s="68">
        <v>1600</v>
      </c>
      <c r="J177" s="68">
        <v>800</v>
      </c>
      <c r="K177" s="67">
        <v>0.5</v>
      </c>
      <c r="L177" s="114">
        <f>'[1]STA_dane wszystkie '!$X173</f>
        <v>800</v>
      </c>
      <c r="M177" s="115">
        <f>'[1]STA_dane wszystkie '!$M173</f>
        <v>0</v>
      </c>
      <c r="N177" s="67" t="s">
        <v>608</v>
      </c>
    </row>
    <row r="178" spans="1:14">
      <c r="A178" s="60">
        <v>173</v>
      </c>
      <c r="B178" s="60" t="s">
        <v>433</v>
      </c>
      <c r="C178" s="60" t="s">
        <v>432</v>
      </c>
      <c r="D178" s="60" t="s">
        <v>591</v>
      </c>
      <c r="E178" s="60" t="s">
        <v>625</v>
      </c>
      <c r="F178" s="115">
        <v>2</v>
      </c>
      <c r="G178" s="68">
        <v>5</v>
      </c>
      <c r="H178" s="68">
        <v>800</v>
      </c>
      <c r="I178" s="68">
        <v>2400</v>
      </c>
      <c r="J178" s="68">
        <v>1600</v>
      </c>
      <c r="K178" s="67">
        <v>0.66666666666666663</v>
      </c>
      <c r="L178" s="114">
        <f>'[1]STA_dane wszystkie '!$X174</f>
        <v>800</v>
      </c>
      <c r="M178" s="115">
        <f>'[1]STA_dane wszystkie '!$M174</f>
        <v>0</v>
      </c>
      <c r="N178" s="67" t="s">
        <v>608</v>
      </c>
    </row>
    <row r="179" spans="1:14">
      <c r="A179" s="60">
        <v>174</v>
      </c>
      <c r="B179" s="60" t="s">
        <v>435</v>
      </c>
      <c r="C179" s="60" t="s">
        <v>434</v>
      </c>
      <c r="D179" s="60" t="s">
        <v>591</v>
      </c>
      <c r="E179" s="60" t="s">
        <v>625</v>
      </c>
      <c r="F179" s="115">
        <v>0</v>
      </c>
      <c r="G179" s="68" t="s">
        <v>608</v>
      </c>
      <c r="H179" s="68" t="s">
        <v>608</v>
      </c>
      <c r="I179" s="68">
        <v>800</v>
      </c>
      <c r="J179" s="68">
        <v>0</v>
      </c>
      <c r="K179" s="67" t="s">
        <v>608</v>
      </c>
      <c r="L179" s="114">
        <f>'[1]STA_dane wszystkie '!$X175</f>
        <v>800</v>
      </c>
      <c r="M179" s="115">
        <f>'[1]STA_dane wszystkie '!$M175</f>
        <v>0</v>
      </c>
      <c r="N179" s="67" t="s">
        <v>608</v>
      </c>
    </row>
    <row r="180" spans="1:14">
      <c r="A180" s="60">
        <v>175</v>
      </c>
      <c r="B180" s="60" t="s">
        <v>437</v>
      </c>
      <c r="C180" s="60" t="s">
        <v>436</v>
      </c>
      <c r="D180" s="60" t="s">
        <v>591</v>
      </c>
      <c r="E180" s="60" t="s">
        <v>625</v>
      </c>
      <c r="F180" s="115">
        <v>0</v>
      </c>
      <c r="G180" s="68" t="s">
        <v>608</v>
      </c>
      <c r="H180" s="68" t="s">
        <v>608</v>
      </c>
      <c r="I180" s="68">
        <v>0</v>
      </c>
      <c r="J180" s="68">
        <v>0</v>
      </c>
      <c r="K180" s="67" t="s">
        <v>608</v>
      </c>
      <c r="L180" s="114" t="str">
        <f>'[1]STA_dane wszystkie '!$X176</f>
        <v>n/d</v>
      </c>
      <c r="M180" s="115">
        <f>'[1]STA_dane wszystkie '!$M176</f>
        <v>0</v>
      </c>
      <c r="N180" s="67" t="s">
        <v>608</v>
      </c>
    </row>
    <row r="181" spans="1:14">
      <c r="A181" s="60">
        <v>176</v>
      </c>
      <c r="B181" s="60" t="s">
        <v>439</v>
      </c>
      <c r="C181" s="60" t="s">
        <v>438</v>
      </c>
      <c r="D181" s="60" t="s">
        <v>591</v>
      </c>
      <c r="E181" s="60" t="s">
        <v>625</v>
      </c>
      <c r="F181" s="115">
        <v>0</v>
      </c>
      <c r="G181" s="68" t="s">
        <v>608</v>
      </c>
      <c r="H181" s="68" t="s">
        <v>608</v>
      </c>
      <c r="I181" s="68">
        <v>800</v>
      </c>
      <c r="J181" s="68">
        <v>0</v>
      </c>
      <c r="K181" s="67" t="s">
        <v>608</v>
      </c>
      <c r="L181" s="114">
        <f>'[1]STA_dane wszystkie '!$X177</f>
        <v>800</v>
      </c>
      <c r="M181" s="115">
        <f>'[1]STA_dane wszystkie '!$M177</f>
        <v>0</v>
      </c>
      <c r="N181" s="67" t="s">
        <v>608</v>
      </c>
    </row>
    <row r="182" spans="1:14">
      <c r="A182" s="60">
        <v>177</v>
      </c>
      <c r="B182" s="60" t="s">
        <v>441</v>
      </c>
      <c r="C182" s="60" t="s">
        <v>440</v>
      </c>
      <c r="D182" s="60" t="s">
        <v>590</v>
      </c>
      <c r="E182" s="60" t="s">
        <v>618</v>
      </c>
      <c r="F182" s="115">
        <v>0</v>
      </c>
      <c r="G182" s="68" t="s">
        <v>608</v>
      </c>
      <c r="H182" s="68" t="s">
        <v>608</v>
      </c>
      <c r="I182" s="68">
        <v>0</v>
      </c>
      <c r="J182" s="68">
        <v>0</v>
      </c>
      <c r="K182" s="67" t="s">
        <v>608</v>
      </c>
      <c r="L182" s="114" t="str">
        <f>'[1]STA_dane wszystkie '!$X178</f>
        <v>n/d</v>
      </c>
      <c r="M182" s="115">
        <f>'[1]STA_dane wszystkie '!$M178</f>
        <v>0</v>
      </c>
      <c r="N182" s="67" t="s">
        <v>608</v>
      </c>
    </row>
    <row r="183" spans="1:14">
      <c r="A183" s="60">
        <v>178</v>
      </c>
      <c r="B183" s="60" t="s">
        <v>443</v>
      </c>
      <c r="C183" s="60" t="s">
        <v>442</v>
      </c>
      <c r="D183" s="60" t="s">
        <v>591</v>
      </c>
      <c r="E183" s="60" t="s">
        <v>626</v>
      </c>
      <c r="F183" s="115">
        <v>3</v>
      </c>
      <c r="G183" s="68">
        <v>8</v>
      </c>
      <c r="H183" s="68">
        <v>800</v>
      </c>
      <c r="I183" s="68">
        <v>2400</v>
      </c>
      <c r="J183" s="68">
        <v>2400</v>
      </c>
      <c r="K183" s="67">
        <v>1</v>
      </c>
      <c r="L183" s="114" t="str">
        <f>'[1]STA_dane wszystkie '!$X179</f>
        <v>n/d</v>
      </c>
      <c r="M183" s="115">
        <f>'[1]STA_dane wszystkie '!$M179</f>
        <v>800</v>
      </c>
      <c r="N183" s="67">
        <v>0.33333333333333331</v>
      </c>
    </row>
    <row r="184" spans="1:14">
      <c r="A184" s="60">
        <v>179</v>
      </c>
      <c r="B184" s="60" t="s">
        <v>445</v>
      </c>
      <c r="C184" s="60" t="s">
        <v>444</v>
      </c>
      <c r="D184" s="60" t="s">
        <v>590</v>
      </c>
      <c r="E184" s="60" t="s">
        <v>626</v>
      </c>
      <c r="F184" s="115">
        <v>7</v>
      </c>
      <c r="G184" s="68">
        <v>5.7142857142857144</v>
      </c>
      <c r="H184" s="68">
        <v>790</v>
      </c>
      <c r="I184" s="68">
        <v>5530</v>
      </c>
      <c r="J184" s="68">
        <v>5530</v>
      </c>
      <c r="K184" s="67">
        <v>1</v>
      </c>
      <c r="L184" s="114" t="str">
        <f>'[1]STA_dane wszystkie '!$X180</f>
        <v>n/d</v>
      </c>
      <c r="M184" s="115">
        <f>'[1]STA_dane wszystkie '!$M180</f>
        <v>0</v>
      </c>
      <c r="N184" s="67" t="s">
        <v>608</v>
      </c>
    </row>
    <row r="185" spans="1:14">
      <c r="A185" s="60">
        <v>180</v>
      </c>
      <c r="B185" s="60" t="s">
        <v>447</v>
      </c>
      <c r="C185" s="60" t="s">
        <v>446</v>
      </c>
      <c r="D185" s="60" t="s">
        <v>590</v>
      </c>
      <c r="E185" s="60" t="s">
        <v>616</v>
      </c>
      <c r="F185" s="115">
        <v>40</v>
      </c>
      <c r="G185" s="68">
        <v>9.15</v>
      </c>
      <c r="H185" s="68">
        <v>1095</v>
      </c>
      <c r="I185" s="68">
        <v>43800</v>
      </c>
      <c r="J185" s="68">
        <v>43800</v>
      </c>
      <c r="K185" s="67">
        <v>1</v>
      </c>
      <c r="L185" s="114" t="str">
        <f>'[1]STA_dane wszystkie '!$X181</f>
        <v>n/d</v>
      </c>
      <c r="M185" s="115">
        <f>'[1]STA_dane wszystkie '!$M181</f>
        <v>1430</v>
      </c>
      <c r="N185" s="67">
        <v>3.2648401826484021E-2</v>
      </c>
    </row>
    <row r="186" spans="1:14">
      <c r="A186" s="60">
        <v>181</v>
      </c>
      <c r="B186" s="60" t="s">
        <v>449</v>
      </c>
      <c r="C186" s="60" t="s">
        <v>448</v>
      </c>
      <c r="D186" s="60" t="s">
        <v>591</v>
      </c>
      <c r="E186" s="60" t="s">
        <v>616</v>
      </c>
      <c r="F186" s="115">
        <v>5</v>
      </c>
      <c r="G186" s="68">
        <v>5.833333333333333</v>
      </c>
      <c r="H186" s="68">
        <v>841.8</v>
      </c>
      <c r="I186" s="68">
        <v>4210</v>
      </c>
      <c r="J186" s="68">
        <v>4209</v>
      </c>
      <c r="K186" s="67">
        <v>0.99976247030878862</v>
      </c>
      <c r="L186" s="114">
        <f>'[1]STA_dane wszystkie '!$X182</f>
        <v>1</v>
      </c>
      <c r="M186" s="115">
        <f>'[1]STA_dane wszystkie '!$M182</f>
        <v>0</v>
      </c>
      <c r="N186" s="67" t="s">
        <v>608</v>
      </c>
    </row>
    <row r="187" spans="1:14">
      <c r="A187" s="60">
        <v>182</v>
      </c>
      <c r="B187" s="60" t="s">
        <v>451</v>
      </c>
      <c r="C187" s="60" t="s">
        <v>450</v>
      </c>
      <c r="D187" s="60" t="s">
        <v>590</v>
      </c>
      <c r="E187" s="60" t="s">
        <v>620</v>
      </c>
      <c r="F187" s="115">
        <v>13</v>
      </c>
      <c r="G187" s="68">
        <v>5.6923076923076925</v>
      </c>
      <c r="H187" s="68">
        <v>800</v>
      </c>
      <c r="I187" s="68">
        <v>10400</v>
      </c>
      <c r="J187" s="68">
        <v>10400</v>
      </c>
      <c r="K187" s="67">
        <v>1</v>
      </c>
      <c r="L187" s="114" t="str">
        <f>'[1]STA_dane wszystkie '!$X183</f>
        <v>n/d</v>
      </c>
      <c r="M187" s="115">
        <f>'[1]STA_dane wszystkie '!$M183</f>
        <v>0</v>
      </c>
      <c r="N187" s="67" t="s">
        <v>608</v>
      </c>
    </row>
    <row r="188" spans="1:14">
      <c r="A188" s="60">
        <v>183</v>
      </c>
      <c r="B188" s="60" t="s">
        <v>453</v>
      </c>
      <c r="C188" s="60" t="s">
        <v>452</v>
      </c>
      <c r="D188" s="60" t="s">
        <v>590</v>
      </c>
      <c r="E188" s="60" t="s">
        <v>625</v>
      </c>
      <c r="F188" s="115">
        <v>1</v>
      </c>
      <c r="G188" s="68">
        <v>9</v>
      </c>
      <c r="H188" s="68">
        <v>1400</v>
      </c>
      <c r="I188" s="68">
        <v>1400</v>
      </c>
      <c r="J188" s="68">
        <v>1400</v>
      </c>
      <c r="K188" s="67">
        <v>1</v>
      </c>
      <c r="L188" s="114" t="str">
        <f>'[1]STA_dane wszystkie '!$X184</f>
        <v>n/d</v>
      </c>
      <c r="M188" s="115">
        <f>'[1]STA_dane wszystkie '!$M184</f>
        <v>0</v>
      </c>
      <c r="N188" s="67" t="s">
        <v>608</v>
      </c>
    </row>
    <row r="189" spans="1:14">
      <c r="A189" s="60">
        <v>184</v>
      </c>
      <c r="B189" s="60" t="s">
        <v>455</v>
      </c>
      <c r="C189" s="60" t="s">
        <v>454</v>
      </c>
      <c r="D189" s="60" t="s">
        <v>590</v>
      </c>
      <c r="E189" s="60" t="s">
        <v>617</v>
      </c>
      <c r="F189" s="115">
        <v>197</v>
      </c>
      <c r="G189" s="68">
        <v>7.2364532019704431</v>
      </c>
      <c r="H189" s="68">
        <v>830</v>
      </c>
      <c r="I189" s="68">
        <v>163510</v>
      </c>
      <c r="J189" s="68">
        <v>163510</v>
      </c>
      <c r="K189" s="67">
        <v>1</v>
      </c>
      <c r="L189" s="114" t="str">
        <f>'[1]STA_dane wszystkie '!$X185</f>
        <v>n/d</v>
      </c>
      <c r="M189" s="115">
        <f>'[1]STA_dane wszystkie '!$M185</f>
        <v>40550</v>
      </c>
      <c r="N189" s="67">
        <v>0.2479970643997309</v>
      </c>
    </row>
    <row r="190" spans="1:14">
      <c r="A190" s="60">
        <v>185</v>
      </c>
      <c r="B190" s="60" t="s">
        <v>457</v>
      </c>
      <c r="C190" s="60" t="s">
        <v>456</v>
      </c>
      <c r="D190" s="60" t="s">
        <v>590</v>
      </c>
      <c r="E190" s="60" t="s">
        <v>617</v>
      </c>
      <c r="F190" s="115">
        <v>31</v>
      </c>
      <c r="G190" s="68">
        <v>7.32258064516129</v>
      </c>
      <c r="H190" s="68">
        <v>825.80645161290317</v>
      </c>
      <c r="I190" s="68">
        <v>25600</v>
      </c>
      <c r="J190" s="68">
        <v>25600</v>
      </c>
      <c r="K190" s="67">
        <v>1</v>
      </c>
      <c r="L190" s="114" t="str">
        <f>'[1]STA_dane wszystkie '!$X186</f>
        <v>n/d</v>
      </c>
      <c r="M190" s="115">
        <f>'[1]STA_dane wszystkie '!$M186</f>
        <v>100</v>
      </c>
      <c r="N190" s="67">
        <v>3.90625E-3</v>
      </c>
    </row>
    <row r="191" spans="1:14">
      <c r="A191" s="60">
        <v>186</v>
      </c>
      <c r="B191" s="60" t="s">
        <v>459</v>
      </c>
      <c r="C191" s="60" t="s">
        <v>458</v>
      </c>
      <c r="D191" s="60" t="s">
        <v>590</v>
      </c>
      <c r="E191" s="60" t="s">
        <v>617</v>
      </c>
      <c r="F191" s="115">
        <v>23</v>
      </c>
      <c r="G191" s="68">
        <v>6.375</v>
      </c>
      <c r="H191" s="68">
        <v>904.3478260869565</v>
      </c>
      <c r="I191" s="68">
        <v>20800</v>
      </c>
      <c r="J191" s="68">
        <v>20800</v>
      </c>
      <c r="K191" s="67">
        <v>1</v>
      </c>
      <c r="L191" s="114" t="str">
        <f>'[1]STA_dane wszystkie '!$X187</f>
        <v>n/d</v>
      </c>
      <c r="M191" s="115">
        <f>'[1]STA_dane wszystkie '!$M187</f>
        <v>4800</v>
      </c>
      <c r="N191" s="67">
        <v>0.23076923076923078</v>
      </c>
    </row>
    <row r="192" spans="1:14">
      <c r="A192" s="60">
        <v>187</v>
      </c>
      <c r="B192" s="60" t="s">
        <v>461</v>
      </c>
      <c r="C192" s="60" t="s">
        <v>460</v>
      </c>
      <c r="D192" s="60" t="s">
        <v>590</v>
      </c>
      <c r="E192" s="60" t="s">
        <v>617</v>
      </c>
      <c r="F192" s="115">
        <v>6</v>
      </c>
      <c r="G192" s="68">
        <v>6.166666666666667</v>
      </c>
      <c r="H192" s="68">
        <v>800</v>
      </c>
      <c r="I192" s="68">
        <v>4800</v>
      </c>
      <c r="J192" s="68">
        <v>4800</v>
      </c>
      <c r="K192" s="67">
        <v>1</v>
      </c>
      <c r="L192" s="114" t="str">
        <f>'[1]STA_dane wszystkie '!$X188</f>
        <v>n/d</v>
      </c>
      <c r="M192" s="115">
        <f>'[1]STA_dane wszystkie '!$M188</f>
        <v>0</v>
      </c>
      <c r="N192" s="67" t="s">
        <v>608</v>
      </c>
    </row>
    <row r="193" spans="1:14">
      <c r="A193" s="60">
        <v>188</v>
      </c>
      <c r="B193" s="60" t="s">
        <v>463</v>
      </c>
      <c r="C193" s="60" t="s">
        <v>462</v>
      </c>
      <c r="D193" s="60" t="s">
        <v>590</v>
      </c>
      <c r="E193" s="60" t="s">
        <v>617</v>
      </c>
      <c r="F193" s="115">
        <v>65</v>
      </c>
      <c r="G193" s="68">
        <v>4.615384615384615</v>
      </c>
      <c r="H193" s="68">
        <v>750.76923076923072</v>
      </c>
      <c r="I193" s="68">
        <v>48800</v>
      </c>
      <c r="J193" s="68">
        <v>48800</v>
      </c>
      <c r="K193" s="67">
        <v>1</v>
      </c>
      <c r="L193" s="114" t="str">
        <f>'[1]STA_dane wszystkie '!$X189</f>
        <v>n/d</v>
      </c>
      <c r="M193" s="115">
        <f>'[1]STA_dane wszystkie '!$M189</f>
        <v>12900</v>
      </c>
      <c r="N193" s="67">
        <v>0.26434426229508196</v>
      </c>
    </row>
    <row r="194" spans="1:14">
      <c r="A194" s="60">
        <v>189</v>
      </c>
      <c r="B194" s="60" t="s">
        <v>465</v>
      </c>
      <c r="C194" s="60" t="s">
        <v>464</v>
      </c>
      <c r="D194" s="60" t="s">
        <v>590</v>
      </c>
      <c r="E194" s="60" t="s">
        <v>617</v>
      </c>
      <c r="F194" s="115">
        <v>26</v>
      </c>
      <c r="G194" s="68">
        <v>7.1538461538461542</v>
      </c>
      <c r="H194" s="68">
        <v>788.46153846153845</v>
      </c>
      <c r="I194" s="68">
        <v>20500</v>
      </c>
      <c r="J194" s="68">
        <v>20500</v>
      </c>
      <c r="K194" s="67">
        <v>1</v>
      </c>
      <c r="L194" s="114" t="str">
        <f>'[1]STA_dane wszystkie '!$X190</f>
        <v>n/d</v>
      </c>
      <c r="M194" s="115">
        <f>'[1]STA_dane wszystkie '!$M190</f>
        <v>1950</v>
      </c>
      <c r="N194" s="67">
        <v>9.5121951219512196E-2</v>
      </c>
    </row>
    <row r="195" spans="1:14">
      <c r="A195" s="60">
        <v>190</v>
      </c>
      <c r="B195" s="60" t="s">
        <v>467</v>
      </c>
      <c r="C195" s="60" t="s">
        <v>466</v>
      </c>
      <c r="D195" s="60" t="s">
        <v>590</v>
      </c>
      <c r="E195" s="60" t="s">
        <v>617</v>
      </c>
      <c r="F195" s="115">
        <v>28</v>
      </c>
      <c r="G195" s="68">
        <v>7.2142857142857144</v>
      </c>
      <c r="H195" s="68">
        <v>867.85714285714289</v>
      </c>
      <c r="I195" s="68">
        <v>24300</v>
      </c>
      <c r="J195" s="68">
        <v>24300</v>
      </c>
      <c r="K195" s="67">
        <v>1</v>
      </c>
      <c r="L195" s="114" t="str">
        <f>'[1]STA_dane wszystkie '!$X191</f>
        <v>n/d</v>
      </c>
      <c r="M195" s="115">
        <f>'[1]STA_dane wszystkie '!$M191</f>
        <v>0</v>
      </c>
      <c r="N195" s="67" t="s">
        <v>608</v>
      </c>
    </row>
    <row r="196" spans="1:14">
      <c r="A196" s="60">
        <v>191</v>
      </c>
      <c r="B196" s="60" t="s">
        <v>469</v>
      </c>
      <c r="C196" s="60" t="s">
        <v>468</v>
      </c>
      <c r="D196" s="60" t="s">
        <v>590</v>
      </c>
      <c r="E196" s="60" t="s">
        <v>617</v>
      </c>
      <c r="F196" s="115">
        <v>0</v>
      </c>
      <c r="G196" s="68" t="s">
        <v>608</v>
      </c>
      <c r="H196" s="68" t="s">
        <v>608</v>
      </c>
      <c r="I196" s="68">
        <v>3200</v>
      </c>
      <c r="J196" s="68">
        <v>0</v>
      </c>
      <c r="K196" s="67" t="s">
        <v>608</v>
      </c>
      <c r="L196" s="114">
        <f>'[1]STA_dane wszystkie '!$X192</f>
        <v>3200</v>
      </c>
      <c r="M196" s="115">
        <f>'[1]STA_dane wszystkie '!$M192</f>
        <v>0</v>
      </c>
      <c r="N196" s="67" t="s">
        <v>608</v>
      </c>
    </row>
    <row r="197" spans="1:14">
      <c r="A197" s="60">
        <v>192</v>
      </c>
      <c r="B197" s="60" t="s">
        <v>471</v>
      </c>
      <c r="C197" s="60" t="s">
        <v>470</v>
      </c>
      <c r="D197" s="60" t="s">
        <v>590</v>
      </c>
      <c r="E197" s="60" t="s">
        <v>617</v>
      </c>
      <c r="F197" s="115">
        <v>13</v>
      </c>
      <c r="G197" s="68">
        <v>5.5384615384615383</v>
      </c>
      <c r="H197" s="68">
        <v>615.38461538461536</v>
      </c>
      <c r="I197" s="68">
        <v>8000</v>
      </c>
      <c r="J197" s="68">
        <v>8000</v>
      </c>
      <c r="K197" s="67">
        <v>1</v>
      </c>
      <c r="L197" s="114" t="str">
        <f>'[1]STA_dane wszystkie '!$X193</f>
        <v>n/d</v>
      </c>
      <c r="M197" s="115">
        <f>'[1]STA_dane wszystkie '!$M193</f>
        <v>3000</v>
      </c>
      <c r="N197" s="67">
        <v>0.375</v>
      </c>
    </row>
    <row r="198" spans="1:14">
      <c r="A198" s="60">
        <v>193</v>
      </c>
      <c r="B198" s="60" t="s">
        <v>473</v>
      </c>
      <c r="C198" s="60" t="s">
        <v>472</v>
      </c>
      <c r="D198" s="60" t="s">
        <v>590</v>
      </c>
      <c r="E198" s="60" t="s">
        <v>617</v>
      </c>
      <c r="F198" s="115">
        <v>8</v>
      </c>
      <c r="G198" s="68">
        <v>4.75</v>
      </c>
      <c r="H198" s="68">
        <v>700</v>
      </c>
      <c r="I198" s="68">
        <v>5600</v>
      </c>
      <c r="J198" s="68">
        <v>5600</v>
      </c>
      <c r="K198" s="67">
        <v>1</v>
      </c>
      <c r="L198" s="114" t="str">
        <f>'[1]STA_dane wszystkie '!$X194</f>
        <v>n/d</v>
      </c>
      <c r="M198" s="115">
        <f>'[1]STA_dane wszystkie '!$M194</f>
        <v>0</v>
      </c>
      <c r="N198" s="67" t="s">
        <v>608</v>
      </c>
    </row>
    <row r="199" spans="1:14">
      <c r="A199" s="60">
        <v>194</v>
      </c>
      <c r="B199" s="60" t="s">
        <v>475</v>
      </c>
      <c r="C199" s="60" t="s">
        <v>474</v>
      </c>
      <c r="D199" s="60" t="s">
        <v>590</v>
      </c>
      <c r="E199" s="60" t="s">
        <v>617</v>
      </c>
      <c r="F199" s="115">
        <v>0</v>
      </c>
      <c r="G199" s="68" t="s">
        <v>608</v>
      </c>
      <c r="H199" s="68" t="s">
        <v>608</v>
      </c>
      <c r="I199" s="68">
        <v>800</v>
      </c>
      <c r="J199" s="68">
        <v>0</v>
      </c>
      <c r="K199" s="67" t="s">
        <v>608</v>
      </c>
      <c r="L199" s="114">
        <f>'[1]STA_dane wszystkie '!$X195</f>
        <v>800</v>
      </c>
      <c r="M199" s="115">
        <f>'[1]STA_dane wszystkie '!$M195</f>
        <v>0</v>
      </c>
      <c r="N199" s="67" t="s">
        <v>608</v>
      </c>
    </row>
    <row r="200" spans="1:14">
      <c r="A200" s="60">
        <v>195</v>
      </c>
      <c r="B200" s="60" t="s">
        <v>477</v>
      </c>
      <c r="C200" s="60" t="s">
        <v>476</v>
      </c>
      <c r="D200" s="60" t="s">
        <v>590</v>
      </c>
      <c r="E200" s="60" t="s">
        <v>617</v>
      </c>
      <c r="F200" s="115">
        <v>18</v>
      </c>
      <c r="G200" s="68">
        <v>5.9444444444444446</v>
      </c>
      <c r="H200" s="68">
        <v>743.88888888888891</v>
      </c>
      <c r="I200" s="68">
        <v>13390</v>
      </c>
      <c r="J200" s="68">
        <v>13390</v>
      </c>
      <c r="K200" s="67">
        <v>1</v>
      </c>
      <c r="L200" s="114" t="str">
        <f>'[1]STA_dane wszystkie '!$X196</f>
        <v>n/d</v>
      </c>
      <c r="M200" s="115">
        <f>'[1]STA_dane wszystkie '!$M196</f>
        <v>1886</v>
      </c>
      <c r="N200" s="67">
        <v>0.14085138162808067</v>
      </c>
    </row>
    <row r="201" spans="1:14">
      <c r="A201" s="60">
        <v>196</v>
      </c>
      <c r="B201" s="60" t="s">
        <v>479</v>
      </c>
      <c r="C201" s="60" t="s">
        <v>478</v>
      </c>
      <c r="D201" s="60" t="s">
        <v>591</v>
      </c>
      <c r="E201" s="60" t="s">
        <v>617</v>
      </c>
      <c r="F201" s="115">
        <v>8</v>
      </c>
      <c r="G201" s="68">
        <v>6.5</v>
      </c>
      <c r="H201" s="68">
        <v>1043.75</v>
      </c>
      <c r="I201" s="68">
        <v>8350</v>
      </c>
      <c r="J201" s="68">
        <v>8350</v>
      </c>
      <c r="K201" s="67">
        <v>1</v>
      </c>
      <c r="L201" s="114" t="str">
        <f>'[1]STA_dane wszystkie '!$X197</f>
        <v>n/d</v>
      </c>
      <c r="M201" s="115">
        <f>'[1]STA_dane wszystkie '!$M197</f>
        <v>1585</v>
      </c>
      <c r="N201" s="67">
        <v>0.18982035928143712</v>
      </c>
    </row>
    <row r="202" spans="1:14">
      <c r="A202" s="60">
        <v>197</v>
      </c>
      <c r="B202" s="60" t="s">
        <v>481</v>
      </c>
      <c r="C202" s="60" t="s">
        <v>480</v>
      </c>
      <c r="D202" s="60" t="s">
        <v>591</v>
      </c>
      <c r="E202" s="60" t="s">
        <v>617</v>
      </c>
      <c r="F202" s="115">
        <v>2</v>
      </c>
      <c r="G202" s="68">
        <v>4</v>
      </c>
      <c r="H202" s="68">
        <v>800</v>
      </c>
      <c r="I202" s="68">
        <v>1600</v>
      </c>
      <c r="J202" s="68">
        <v>1600</v>
      </c>
      <c r="K202" s="67">
        <v>1</v>
      </c>
      <c r="L202" s="114" t="str">
        <f>'[1]STA_dane wszystkie '!$X198</f>
        <v>n/d</v>
      </c>
      <c r="M202" s="115">
        <f>'[1]STA_dane wszystkie '!$M198</f>
        <v>0</v>
      </c>
      <c r="N202" s="67" t="s">
        <v>608</v>
      </c>
    </row>
    <row r="203" spans="1:14">
      <c r="A203" s="60">
        <v>198</v>
      </c>
      <c r="B203" s="60" t="s">
        <v>483</v>
      </c>
      <c r="C203" s="60" t="s">
        <v>482</v>
      </c>
      <c r="D203" s="60" t="s">
        <v>591</v>
      </c>
      <c r="E203" s="60" t="s">
        <v>617</v>
      </c>
      <c r="F203" s="115">
        <v>5</v>
      </c>
      <c r="G203" s="68">
        <v>7</v>
      </c>
      <c r="H203" s="68">
        <v>800</v>
      </c>
      <c r="I203" s="68">
        <v>4000</v>
      </c>
      <c r="J203" s="68">
        <v>4000</v>
      </c>
      <c r="K203" s="67">
        <v>1</v>
      </c>
      <c r="L203" s="114" t="str">
        <f>'[1]STA_dane wszystkie '!$X199</f>
        <v>n/d</v>
      </c>
      <c r="M203" s="115">
        <f>'[1]STA_dane wszystkie '!$M199</f>
        <v>0</v>
      </c>
      <c r="N203" s="67" t="s">
        <v>608</v>
      </c>
    </row>
    <row r="204" spans="1:14">
      <c r="A204" s="60">
        <v>199</v>
      </c>
      <c r="B204" s="60" t="s">
        <v>485</v>
      </c>
      <c r="C204" s="60" t="s">
        <v>484</v>
      </c>
      <c r="D204" s="60" t="s">
        <v>591</v>
      </c>
      <c r="E204" s="60" t="s">
        <v>617</v>
      </c>
      <c r="F204" s="115">
        <v>3</v>
      </c>
      <c r="G204" s="68">
        <v>6.666666666666667</v>
      </c>
      <c r="H204" s="68">
        <v>800</v>
      </c>
      <c r="I204" s="68">
        <v>2400</v>
      </c>
      <c r="J204" s="68">
        <v>2400</v>
      </c>
      <c r="K204" s="67">
        <v>1</v>
      </c>
      <c r="L204" s="114" t="str">
        <f>'[1]STA_dane wszystkie '!$X200</f>
        <v>n/d</v>
      </c>
      <c r="M204" s="115">
        <f>'[1]STA_dane wszystkie '!$M200</f>
        <v>0</v>
      </c>
      <c r="N204" s="67" t="s">
        <v>608</v>
      </c>
    </row>
    <row r="205" spans="1:14">
      <c r="A205" s="60">
        <v>200</v>
      </c>
      <c r="B205" s="60" t="s">
        <v>487</v>
      </c>
      <c r="C205" s="60" t="s">
        <v>486</v>
      </c>
      <c r="D205" s="60" t="s">
        <v>591</v>
      </c>
      <c r="E205" s="60" t="s">
        <v>617</v>
      </c>
      <c r="F205" s="115">
        <v>7</v>
      </c>
      <c r="G205" s="68">
        <v>5.8888888888888893</v>
      </c>
      <c r="H205" s="68">
        <v>342.85714285714283</v>
      </c>
      <c r="I205" s="68">
        <v>2400</v>
      </c>
      <c r="J205" s="68">
        <v>2400</v>
      </c>
      <c r="K205" s="67">
        <v>1</v>
      </c>
      <c r="L205" s="114" t="str">
        <f>'[1]STA_dane wszystkie '!$X201</f>
        <v>n/d</v>
      </c>
      <c r="M205" s="115">
        <f>'[1]STA_dane wszystkie '!$M201</f>
        <v>3500</v>
      </c>
      <c r="N205" s="67">
        <v>1.4583333333333333</v>
      </c>
    </row>
    <row r="206" spans="1:14">
      <c r="A206" s="60">
        <v>201</v>
      </c>
      <c r="B206" s="60" t="s">
        <v>489</v>
      </c>
      <c r="C206" s="60" t="s">
        <v>488</v>
      </c>
      <c r="D206" s="60" t="s">
        <v>591</v>
      </c>
      <c r="E206" s="60" t="s">
        <v>617</v>
      </c>
      <c r="F206" s="115">
        <v>3</v>
      </c>
      <c r="G206" s="68">
        <v>9</v>
      </c>
      <c r="H206" s="68">
        <v>800</v>
      </c>
      <c r="I206" s="68">
        <v>2400</v>
      </c>
      <c r="J206" s="68">
        <v>2400</v>
      </c>
      <c r="K206" s="67">
        <v>1</v>
      </c>
      <c r="L206" s="114" t="str">
        <f>'[1]STA_dane wszystkie '!$X202</f>
        <v>n/d</v>
      </c>
      <c r="M206" s="115">
        <f>'[1]STA_dane wszystkie '!$M202</f>
        <v>0</v>
      </c>
      <c r="N206" s="67" t="s">
        <v>608</v>
      </c>
    </row>
    <row r="207" spans="1:14">
      <c r="A207" s="60">
        <v>202</v>
      </c>
      <c r="B207" s="60" t="s">
        <v>491</v>
      </c>
      <c r="C207" s="60" t="s">
        <v>490</v>
      </c>
      <c r="D207" s="60" t="s">
        <v>591</v>
      </c>
      <c r="E207" s="60" t="s">
        <v>617</v>
      </c>
      <c r="F207" s="115">
        <v>3</v>
      </c>
      <c r="G207" s="68">
        <v>6.666666666666667</v>
      </c>
      <c r="H207" s="68">
        <v>793.33333333333337</v>
      </c>
      <c r="I207" s="68">
        <v>2400</v>
      </c>
      <c r="J207" s="68">
        <v>2380</v>
      </c>
      <c r="K207" s="67">
        <v>0.9916666666666667</v>
      </c>
      <c r="L207" s="114">
        <f>'[1]STA_dane wszystkie '!$X203</f>
        <v>20</v>
      </c>
      <c r="M207" s="115">
        <f>'[1]STA_dane wszystkie '!$M203</f>
        <v>0</v>
      </c>
      <c r="N207" s="67" t="s">
        <v>608</v>
      </c>
    </row>
    <row r="208" spans="1:14">
      <c r="A208" s="60">
        <v>203</v>
      </c>
      <c r="B208" s="60" t="s">
        <v>493</v>
      </c>
      <c r="C208" s="60" t="s">
        <v>492</v>
      </c>
      <c r="D208" s="60" t="s">
        <v>591</v>
      </c>
      <c r="E208" s="60" t="s">
        <v>617</v>
      </c>
      <c r="F208" s="115">
        <v>13</v>
      </c>
      <c r="G208" s="68">
        <v>5.2307692307692308</v>
      </c>
      <c r="H208" s="68">
        <v>676.92307692307691</v>
      </c>
      <c r="I208" s="68">
        <v>8800</v>
      </c>
      <c r="J208" s="68">
        <v>8800</v>
      </c>
      <c r="K208" s="67">
        <v>1</v>
      </c>
      <c r="L208" s="114" t="str">
        <f>'[1]STA_dane wszystkie '!$X204</f>
        <v>n/d</v>
      </c>
      <c r="M208" s="115">
        <f>'[1]STA_dane wszystkie '!$M204</f>
        <v>4500</v>
      </c>
      <c r="N208" s="67">
        <v>0.51136363636363635</v>
      </c>
    </row>
    <row r="209" spans="1:14">
      <c r="A209" s="60">
        <v>204</v>
      </c>
      <c r="B209" s="60" t="s">
        <v>495</v>
      </c>
      <c r="C209" s="60" t="s">
        <v>494</v>
      </c>
      <c r="D209" s="60" t="s">
        <v>591</v>
      </c>
      <c r="E209" s="60" t="s">
        <v>617</v>
      </c>
      <c r="F209" s="115">
        <v>1</v>
      </c>
      <c r="G209" s="68">
        <v>5</v>
      </c>
      <c r="H209" s="68">
        <v>800</v>
      </c>
      <c r="I209" s="68">
        <v>800</v>
      </c>
      <c r="J209" s="68">
        <v>800</v>
      </c>
      <c r="K209" s="67">
        <v>1</v>
      </c>
      <c r="L209" s="114" t="str">
        <f>'[1]STA_dane wszystkie '!$X205</f>
        <v>n/d</v>
      </c>
      <c r="M209" s="115">
        <f>'[1]STA_dane wszystkie '!$M205</f>
        <v>100</v>
      </c>
      <c r="N209" s="67">
        <v>0.125</v>
      </c>
    </row>
    <row r="210" spans="1:14">
      <c r="A210" s="60">
        <v>205</v>
      </c>
      <c r="B210" s="60" t="s">
        <v>497</v>
      </c>
      <c r="C210" s="60" t="s">
        <v>496</v>
      </c>
      <c r="D210" s="60" t="s">
        <v>591</v>
      </c>
      <c r="E210" s="60" t="s">
        <v>617</v>
      </c>
      <c r="F210" s="115">
        <v>1</v>
      </c>
      <c r="G210" s="68">
        <v>6</v>
      </c>
      <c r="H210" s="68">
        <v>780</v>
      </c>
      <c r="I210" s="68">
        <v>800</v>
      </c>
      <c r="J210" s="68">
        <v>780</v>
      </c>
      <c r="K210" s="67">
        <v>0.97499999999999998</v>
      </c>
      <c r="L210" s="114">
        <f>'[1]STA_dane wszystkie '!$X206</f>
        <v>20</v>
      </c>
      <c r="M210" s="115">
        <f>'[1]STA_dane wszystkie '!$M206</f>
        <v>100</v>
      </c>
      <c r="N210" s="67">
        <v>0.125</v>
      </c>
    </row>
    <row r="211" spans="1:14">
      <c r="A211" s="60">
        <v>206</v>
      </c>
      <c r="B211" s="60" t="s">
        <v>499</v>
      </c>
      <c r="C211" s="60" t="s">
        <v>498</v>
      </c>
      <c r="D211" s="60" t="s">
        <v>590</v>
      </c>
      <c r="E211" s="60" t="s">
        <v>617</v>
      </c>
      <c r="F211" s="115">
        <v>1</v>
      </c>
      <c r="G211" s="68">
        <v>5</v>
      </c>
      <c r="H211" s="68">
        <v>800</v>
      </c>
      <c r="I211" s="68">
        <v>800</v>
      </c>
      <c r="J211" s="68">
        <v>800</v>
      </c>
      <c r="K211" s="67">
        <v>1</v>
      </c>
      <c r="L211" s="114" t="str">
        <f>'[1]STA_dane wszystkie '!$X207</f>
        <v>n/d</v>
      </c>
      <c r="M211" s="115">
        <f>'[1]STA_dane wszystkie '!$M207</f>
        <v>0</v>
      </c>
      <c r="N211" s="67" t="s">
        <v>608</v>
      </c>
    </row>
    <row r="212" spans="1:14">
      <c r="A212" s="60">
        <v>207</v>
      </c>
      <c r="B212" s="60" t="s">
        <v>501</v>
      </c>
      <c r="C212" s="60" t="s">
        <v>500</v>
      </c>
      <c r="D212" s="60" t="s">
        <v>591</v>
      </c>
      <c r="E212" s="60" t="s">
        <v>617</v>
      </c>
      <c r="F212" s="115">
        <v>2</v>
      </c>
      <c r="G212" s="68">
        <v>6</v>
      </c>
      <c r="H212" s="68">
        <v>750</v>
      </c>
      <c r="I212" s="68">
        <v>1500</v>
      </c>
      <c r="J212" s="68">
        <v>1500</v>
      </c>
      <c r="K212" s="67">
        <v>1</v>
      </c>
      <c r="L212" s="114" t="str">
        <f>'[1]STA_dane wszystkie '!$X208</f>
        <v>n/d</v>
      </c>
      <c r="M212" s="115">
        <f>'[1]STA_dane wszystkie '!$M208</f>
        <v>0</v>
      </c>
      <c r="N212" s="67" t="s">
        <v>608</v>
      </c>
    </row>
    <row r="213" spans="1:14">
      <c r="A213" s="60">
        <v>208</v>
      </c>
      <c r="B213" s="60" t="s">
        <v>503</v>
      </c>
      <c r="C213" s="60" t="s">
        <v>502</v>
      </c>
      <c r="D213" s="60" t="s">
        <v>591</v>
      </c>
      <c r="E213" s="60" t="s">
        <v>617</v>
      </c>
      <c r="F213" s="115">
        <v>9</v>
      </c>
      <c r="G213" s="68">
        <v>8.1</v>
      </c>
      <c r="H213" s="68">
        <v>711.11111111111109</v>
      </c>
      <c r="I213" s="68">
        <v>6400</v>
      </c>
      <c r="J213" s="68">
        <v>6400</v>
      </c>
      <c r="K213" s="67">
        <v>1</v>
      </c>
      <c r="L213" s="114" t="str">
        <f>'[1]STA_dane wszystkie '!$X209</f>
        <v>n/d</v>
      </c>
      <c r="M213" s="115">
        <f>'[1]STA_dane wszystkie '!$M209</f>
        <v>1550</v>
      </c>
      <c r="N213" s="67">
        <v>0.2421875</v>
      </c>
    </row>
    <row r="214" spans="1:14">
      <c r="A214" s="60">
        <v>209</v>
      </c>
      <c r="B214" s="60" t="s">
        <v>505</v>
      </c>
      <c r="C214" s="60" t="s">
        <v>504</v>
      </c>
      <c r="D214" s="60" t="s">
        <v>591</v>
      </c>
      <c r="E214" s="60" t="s">
        <v>617</v>
      </c>
      <c r="F214" s="115">
        <v>0</v>
      </c>
      <c r="G214" s="68" t="s">
        <v>608</v>
      </c>
      <c r="H214" s="68" t="s">
        <v>608</v>
      </c>
      <c r="I214" s="68">
        <v>0</v>
      </c>
      <c r="J214" s="68">
        <v>0</v>
      </c>
      <c r="K214" s="67" t="s">
        <v>608</v>
      </c>
      <c r="L214" s="114" t="str">
        <f>'[1]STA_dane wszystkie '!$X210</f>
        <v>n/d</v>
      </c>
      <c r="M214" s="115">
        <f>'[1]STA_dane wszystkie '!$M210</f>
        <v>0</v>
      </c>
      <c r="N214" s="67" t="s">
        <v>608</v>
      </c>
    </row>
    <row r="215" spans="1:14">
      <c r="A215" s="60">
        <v>210</v>
      </c>
      <c r="B215" s="60" t="s">
        <v>507</v>
      </c>
      <c r="C215" s="60" t="s">
        <v>506</v>
      </c>
      <c r="D215" s="60" t="s">
        <v>591</v>
      </c>
      <c r="E215" s="60" t="s">
        <v>617</v>
      </c>
      <c r="F215" s="115">
        <v>7</v>
      </c>
      <c r="G215" s="68">
        <v>3</v>
      </c>
      <c r="H215" s="68">
        <v>800</v>
      </c>
      <c r="I215" s="68">
        <v>5600</v>
      </c>
      <c r="J215" s="68">
        <v>5600</v>
      </c>
      <c r="K215" s="67">
        <v>1</v>
      </c>
      <c r="L215" s="114" t="str">
        <f>'[1]STA_dane wszystkie '!$X211</f>
        <v>n/d</v>
      </c>
      <c r="M215" s="115">
        <f>'[1]STA_dane wszystkie '!$M211</f>
        <v>65</v>
      </c>
      <c r="N215" s="67">
        <v>1.1607142857142858E-2</v>
      </c>
    </row>
    <row r="216" spans="1:14">
      <c r="A216" s="60">
        <v>211</v>
      </c>
      <c r="B216" s="60" t="s">
        <v>509</v>
      </c>
      <c r="C216" s="60" t="s">
        <v>508</v>
      </c>
      <c r="D216" s="60" t="s">
        <v>591</v>
      </c>
      <c r="E216" s="60" t="s">
        <v>617</v>
      </c>
      <c r="F216" s="115">
        <v>0</v>
      </c>
      <c r="G216" s="68" t="s">
        <v>608</v>
      </c>
      <c r="H216" s="68" t="s">
        <v>608</v>
      </c>
      <c r="I216" s="68">
        <v>0</v>
      </c>
      <c r="J216" s="68">
        <v>0</v>
      </c>
      <c r="K216" s="67" t="s">
        <v>608</v>
      </c>
      <c r="L216" s="114" t="str">
        <f>'[1]STA_dane wszystkie '!$X212</f>
        <v>n/d</v>
      </c>
      <c r="M216" s="115">
        <f>'[1]STA_dane wszystkie '!$M212</f>
        <v>0</v>
      </c>
      <c r="N216" s="67" t="s">
        <v>608</v>
      </c>
    </row>
    <row r="217" spans="1:14">
      <c r="A217" s="60">
        <v>212</v>
      </c>
      <c r="B217" s="60" t="s">
        <v>511</v>
      </c>
      <c r="C217" s="60" t="s">
        <v>510</v>
      </c>
      <c r="D217" s="60" t="s">
        <v>591</v>
      </c>
      <c r="E217" s="60" t="s">
        <v>617</v>
      </c>
      <c r="F217" s="115">
        <v>1</v>
      </c>
      <c r="G217" s="68">
        <v>5</v>
      </c>
      <c r="H217" s="68">
        <v>800</v>
      </c>
      <c r="I217" s="68">
        <v>800</v>
      </c>
      <c r="J217" s="68">
        <v>800</v>
      </c>
      <c r="K217" s="67">
        <v>1</v>
      </c>
      <c r="L217" s="114" t="str">
        <f>'[1]STA_dane wszystkie '!$X213</f>
        <v>n/d</v>
      </c>
      <c r="M217" s="115">
        <f>'[1]STA_dane wszystkie '!$M213</f>
        <v>0</v>
      </c>
      <c r="N217" s="67" t="s">
        <v>608</v>
      </c>
    </row>
    <row r="218" spans="1:14">
      <c r="A218" s="60">
        <v>213</v>
      </c>
      <c r="B218" s="60" t="s">
        <v>513</v>
      </c>
      <c r="C218" s="60" t="s">
        <v>512</v>
      </c>
      <c r="D218" s="60" t="s">
        <v>591</v>
      </c>
      <c r="E218" s="60" t="s">
        <v>617</v>
      </c>
      <c r="F218" s="115">
        <v>1</v>
      </c>
      <c r="G218" s="68">
        <v>7</v>
      </c>
      <c r="H218" s="68">
        <v>760</v>
      </c>
      <c r="I218" s="68">
        <v>760</v>
      </c>
      <c r="J218" s="68">
        <v>760</v>
      </c>
      <c r="K218" s="67">
        <v>1</v>
      </c>
      <c r="L218" s="114" t="str">
        <f>'[1]STA_dane wszystkie '!$X214</f>
        <v>n/d</v>
      </c>
      <c r="M218" s="115">
        <f>'[1]STA_dane wszystkie '!$M214</f>
        <v>221</v>
      </c>
      <c r="N218" s="67">
        <v>0.29078947368421054</v>
      </c>
    </row>
    <row r="219" spans="1:14">
      <c r="A219" s="60">
        <v>214</v>
      </c>
      <c r="B219" s="60" t="s">
        <v>515</v>
      </c>
      <c r="C219" s="60" t="s">
        <v>514</v>
      </c>
      <c r="D219" s="60" t="s">
        <v>591</v>
      </c>
      <c r="E219" s="60" t="s">
        <v>617</v>
      </c>
      <c r="F219" s="115">
        <v>1</v>
      </c>
      <c r="G219" s="68">
        <v>8</v>
      </c>
      <c r="H219" s="68">
        <v>500</v>
      </c>
      <c r="I219" s="68">
        <v>800</v>
      </c>
      <c r="J219" s="68">
        <v>500</v>
      </c>
      <c r="K219" s="67">
        <v>0.625</v>
      </c>
      <c r="L219" s="114">
        <f>'[1]STA_dane wszystkie '!$X215</f>
        <v>300</v>
      </c>
      <c r="M219" s="115">
        <f>'[1]STA_dane wszystkie '!$M215</f>
        <v>0</v>
      </c>
      <c r="N219" s="67" t="s">
        <v>608</v>
      </c>
    </row>
    <row r="220" spans="1:14">
      <c r="A220" s="60">
        <v>215</v>
      </c>
      <c r="B220" s="60" t="s">
        <v>517</v>
      </c>
      <c r="C220" s="60" t="s">
        <v>516</v>
      </c>
      <c r="D220" s="60" t="s">
        <v>591</v>
      </c>
      <c r="E220" s="60" t="s">
        <v>617</v>
      </c>
      <c r="F220" s="115">
        <v>3</v>
      </c>
      <c r="G220" s="68">
        <v>6.666666666666667</v>
      </c>
      <c r="H220" s="68">
        <v>766.66666666666663</v>
      </c>
      <c r="I220" s="68">
        <v>2400</v>
      </c>
      <c r="J220" s="68">
        <v>2300</v>
      </c>
      <c r="K220" s="67">
        <v>0.95833333333333337</v>
      </c>
      <c r="L220" s="114">
        <f>'[1]STA_dane wszystkie '!$X216</f>
        <v>100</v>
      </c>
      <c r="M220" s="115">
        <f>'[1]STA_dane wszystkie '!$M216</f>
        <v>0</v>
      </c>
      <c r="N220" s="67" t="s">
        <v>608</v>
      </c>
    </row>
    <row r="221" spans="1:14">
      <c r="A221" s="60">
        <v>216</v>
      </c>
      <c r="B221" s="60" t="s">
        <v>519</v>
      </c>
      <c r="C221" s="60" t="s">
        <v>518</v>
      </c>
      <c r="D221" s="60" t="s">
        <v>591</v>
      </c>
      <c r="E221" s="60" t="s">
        <v>617</v>
      </c>
      <c r="F221" s="115">
        <v>0</v>
      </c>
      <c r="G221" s="68" t="s">
        <v>608</v>
      </c>
      <c r="H221" s="68" t="s">
        <v>608</v>
      </c>
      <c r="I221" s="68">
        <v>0</v>
      </c>
      <c r="J221" s="68">
        <v>0</v>
      </c>
      <c r="K221" s="67" t="s">
        <v>608</v>
      </c>
      <c r="L221" s="114" t="str">
        <f>'[1]STA_dane wszystkie '!$X217</f>
        <v>n/d</v>
      </c>
      <c r="M221" s="115">
        <f>'[1]STA_dane wszystkie '!$M217</f>
        <v>0</v>
      </c>
      <c r="N221" s="67" t="s">
        <v>608</v>
      </c>
    </row>
    <row r="222" spans="1:14">
      <c r="A222" s="60">
        <v>217</v>
      </c>
      <c r="B222" s="60" t="s">
        <v>521</v>
      </c>
      <c r="C222" s="60" t="s">
        <v>520</v>
      </c>
      <c r="D222" s="60" t="s">
        <v>591</v>
      </c>
      <c r="E222" s="60" t="s">
        <v>617</v>
      </c>
      <c r="F222" s="115">
        <v>0</v>
      </c>
      <c r="G222" s="68" t="s">
        <v>608</v>
      </c>
      <c r="H222" s="68" t="s">
        <v>608</v>
      </c>
      <c r="I222" s="68">
        <v>0</v>
      </c>
      <c r="J222" s="68">
        <v>0</v>
      </c>
      <c r="K222" s="67" t="s">
        <v>608</v>
      </c>
      <c r="L222" s="114" t="str">
        <f>'[1]STA_dane wszystkie '!$X218</f>
        <v>n/d</v>
      </c>
      <c r="M222" s="115">
        <f>'[1]STA_dane wszystkie '!$M218</f>
        <v>0</v>
      </c>
      <c r="N222" s="67" t="s">
        <v>608</v>
      </c>
    </row>
    <row r="223" spans="1:14">
      <c r="A223" s="60">
        <v>218</v>
      </c>
      <c r="B223" s="60" t="s">
        <v>523</v>
      </c>
      <c r="C223" s="60" t="s">
        <v>522</v>
      </c>
      <c r="D223" s="60" t="s">
        <v>590</v>
      </c>
      <c r="E223" s="60" t="s">
        <v>617</v>
      </c>
      <c r="F223" s="115">
        <v>0</v>
      </c>
      <c r="G223" s="68" t="s">
        <v>608</v>
      </c>
      <c r="H223" s="68" t="s">
        <v>608</v>
      </c>
      <c r="I223" s="68">
        <v>0</v>
      </c>
      <c r="J223" s="68">
        <v>0</v>
      </c>
      <c r="K223" s="67" t="s">
        <v>608</v>
      </c>
      <c r="L223" s="114" t="str">
        <f>'[1]STA_dane wszystkie '!$X219</f>
        <v>n/d</v>
      </c>
      <c r="M223" s="115">
        <f>'[1]STA_dane wszystkie '!$M219</f>
        <v>0</v>
      </c>
      <c r="N223" s="67" t="s">
        <v>608</v>
      </c>
    </row>
    <row r="224" spans="1:14">
      <c r="A224" s="60">
        <v>219</v>
      </c>
      <c r="B224" s="60" t="s">
        <v>525</v>
      </c>
      <c r="C224" s="60" t="s">
        <v>524</v>
      </c>
      <c r="D224" s="60" t="s">
        <v>591</v>
      </c>
      <c r="E224" s="60" t="s">
        <v>617</v>
      </c>
      <c r="F224" s="115">
        <v>0</v>
      </c>
      <c r="G224" s="68" t="s">
        <v>608</v>
      </c>
      <c r="H224" s="68" t="s">
        <v>608</v>
      </c>
      <c r="I224" s="68">
        <v>0</v>
      </c>
      <c r="J224" s="68">
        <v>0</v>
      </c>
      <c r="K224" s="67" t="s">
        <v>608</v>
      </c>
      <c r="L224" s="114" t="str">
        <f>'[1]STA_dane wszystkie '!$X220</f>
        <v>n/d</v>
      </c>
      <c r="M224" s="115">
        <f>'[1]STA_dane wszystkie '!$M220</f>
        <v>0</v>
      </c>
      <c r="N224" s="67" t="s">
        <v>608</v>
      </c>
    </row>
    <row r="225" spans="1:14">
      <c r="A225" s="60">
        <v>220</v>
      </c>
      <c r="B225" s="60" t="s">
        <v>527</v>
      </c>
      <c r="C225" s="60" t="s">
        <v>526</v>
      </c>
      <c r="D225" s="60" t="s">
        <v>591</v>
      </c>
      <c r="E225" s="60" t="s">
        <v>617</v>
      </c>
      <c r="F225" s="115">
        <v>1</v>
      </c>
      <c r="G225" s="68">
        <v>5</v>
      </c>
      <c r="H225" s="68">
        <v>800</v>
      </c>
      <c r="I225" s="68">
        <v>800</v>
      </c>
      <c r="J225" s="68">
        <v>800</v>
      </c>
      <c r="K225" s="67">
        <v>1</v>
      </c>
      <c r="L225" s="114" t="str">
        <f>'[1]STA_dane wszystkie '!$X221</f>
        <v>n/d</v>
      </c>
      <c r="M225" s="115">
        <f>'[1]STA_dane wszystkie '!$M221</f>
        <v>0</v>
      </c>
      <c r="N225" s="67" t="s">
        <v>608</v>
      </c>
    </row>
    <row r="226" spans="1:14">
      <c r="A226" s="60">
        <v>221</v>
      </c>
      <c r="B226" s="60" t="s">
        <v>529</v>
      </c>
      <c r="C226" s="60" t="s">
        <v>528</v>
      </c>
      <c r="D226" s="60" t="s">
        <v>590</v>
      </c>
      <c r="E226" s="60" t="s">
        <v>617</v>
      </c>
      <c r="F226" s="115">
        <v>0</v>
      </c>
      <c r="G226" s="68" t="s">
        <v>608</v>
      </c>
      <c r="H226" s="68" t="s">
        <v>608</v>
      </c>
      <c r="I226" s="68">
        <v>0</v>
      </c>
      <c r="J226" s="68">
        <v>0</v>
      </c>
      <c r="K226" s="67" t="s">
        <v>608</v>
      </c>
      <c r="L226" s="114" t="str">
        <f>'[1]STA_dane wszystkie '!$X222</f>
        <v>n/d</v>
      </c>
      <c r="M226" s="115">
        <f>'[1]STA_dane wszystkie '!$M222</f>
        <v>0</v>
      </c>
      <c r="N226" s="67" t="s">
        <v>608</v>
      </c>
    </row>
    <row r="227" spans="1:14">
      <c r="A227" s="60">
        <v>222</v>
      </c>
      <c r="B227" s="60" t="s">
        <v>531</v>
      </c>
      <c r="C227" s="60" t="s">
        <v>530</v>
      </c>
      <c r="D227" s="60" t="s">
        <v>590</v>
      </c>
      <c r="E227" s="60" t="s">
        <v>617</v>
      </c>
      <c r="F227" s="115">
        <v>1</v>
      </c>
      <c r="G227" s="68">
        <v>7</v>
      </c>
      <c r="H227" s="68">
        <v>800</v>
      </c>
      <c r="I227" s="68">
        <v>800</v>
      </c>
      <c r="J227" s="68">
        <v>800</v>
      </c>
      <c r="K227" s="67">
        <v>1</v>
      </c>
      <c r="L227" s="114" t="str">
        <f>'[1]STA_dane wszystkie '!$X223</f>
        <v>n/d</v>
      </c>
      <c r="M227" s="115">
        <f>'[1]STA_dane wszystkie '!$M223</f>
        <v>250</v>
      </c>
      <c r="N227" s="67">
        <v>0.3125</v>
      </c>
    </row>
    <row r="228" spans="1:14">
      <c r="A228" s="60">
        <v>223</v>
      </c>
      <c r="B228" s="60" t="s">
        <v>533</v>
      </c>
      <c r="C228" s="60" t="s">
        <v>532</v>
      </c>
      <c r="D228" s="60" t="s">
        <v>590</v>
      </c>
      <c r="E228" s="60" t="s">
        <v>617</v>
      </c>
      <c r="F228" s="115">
        <v>22</v>
      </c>
      <c r="G228" s="68">
        <v>5.1818181818181817</v>
      </c>
      <c r="H228" s="68">
        <v>581.81818181818187</v>
      </c>
      <c r="I228" s="68">
        <v>12800</v>
      </c>
      <c r="J228" s="68">
        <v>12800</v>
      </c>
      <c r="K228" s="67">
        <v>1</v>
      </c>
      <c r="L228" s="114" t="str">
        <f>'[1]STA_dane wszystkie '!$X224</f>
        <v>n/d</v>
      </c>
      <c r="M228" s="115">
        <f>'[1]STA_dane wszystkie '!$M224</f>
        <v>0</v>
      </c>
      <c r="N228" s="67" t="s">
        <v>608</v>
      </c>
    </row>
    <row r="229" spans="1:14">
      <c r="A229" s="60">
        <v>224</v>
      </c>
      <c r="B229" s="60" t="s">
        <v>535</v>
      </c>
      <c r="C229" s="60" t="s">
        <v>534</v>
      </c>
      <c r="D229" s="60" t="s">
        <v>591</v>
      </c>
      <c r="E229" s="60" t="s">
        <v>617</v>
      </c>
      <c r="F229" s="115">
        <v>0</v>
      </c>
      <c r="G229" s="68" t="s">
        <v>608</v>
      </c>
      <c r="H229" s="68" t="s">
        <v>608</v>
      </c>
      <c r="I229" s="68">
        <v>0</v>
      </c>
      <c r="J229" s="68">
        <v>0</v>
      </c>
      <c r="K229" s="67" t="s">
        <v>608</v>
      </c>
      <c r="L229" s="114" t="str">
        <f>'[1]STA_dane wszystkie '!$X225</f>
        <v>n/d</v>
      </c>
      <c r="M229" s="115">
        <f>'[1]STA_dane wszystkie '!$M225</f>
        <v>0</v>
      </c>
      <c r="N229" s="67" t="s">
        <v>608</v>
      </c>
    </row>
    <row r="230" spans="1:14">
      <c r="A230" s="60">
        <v>225</v>
      </c>
      <c r="B230" s="60" t="s">
        <v>537</v>
      </c>
      <c r="C230" s="60" t="s">
        <v>536</v>
      </c>
      <c r="D230" s="60" t="s">
        <v>591</v>
      </c>
      <c r="E230" s="60" t="s">
        <v>617</v>
      </c>
      <c r="F230" s="115">
        <v>1</v>
      </c>
      <c r="G230" s="68">
        <v>5</v>
      </c>
      <c r="H230" s="68">
        <v>800</v>
      </c>
      <c r="I230" s="68">
        <v>800</v>
      </c>
      <c r="J230" s="68">
        <v>800</v>
      </c>
      <c r="K230" s="67">
        <v>1</v>
      </c>
      <c r="L230" s="114" t="str">
        <f>'[1]STA_dane wszystkie '!$X226</f>
        <v>n/d</v>
      </c>
      <c r="M230" s="115">
        <f>'[1]STA_dane wszystkie '!$M226</f>
        <v>0</v>
      </c>
      <c r="N230" s="67" t="s">
        <v>608</v>
      </c>
    </row>
    <row r="231" spans="1:14">
      <c r="A231" s="60">
        <v>226</v>
      </c>
      <c r="B231" s="60" t="s">
        <v>539</v>
      </c>
      <c r="C231" s="60" t="s">
        <v>538</v>
      </c>
      <c r="D231" s="60" t="s">
        <v>591</v>
      </c>
      <c r="E231" s="60" t="s">
        <v>616</v>
      </c>
      <c r="F231" s="115">
        <v>4</v>
      </c>
      <c r="G231" s="68">
        <v>6.5</v>
      </c>
      <c r="H231" s="68">
        <v>1000</v>
      </c>
      <c r="I231" s="68">
        <v>4000</v>
      </c>
      <c r="J231" s="68">
        <v>4000</v>
      </c>
      <c r="K231" s="67">
        <v>1</v>
      </c>
      <c r="L231" s="114" t="str">
        <f>'[1]STA_dane wszystkie '!$X227</f>
        <v>n/d</v>
      </c>
      <c r="M231" s="115">
        <f>'[1]STA_dane wszystkie '!$M227</f>
        <v>0</v>
      </c>
      <c r="N231" s="67" t="s">
        <v>608</v>
      </c>
    </row>
    <row r="232" spans="1:14">
      <c r="A232" s="60">
        <v>227</v>
      </c>
      <c r="B232" s="60" t="s">
        <v>541</v>
      </c>
      <c r="C232" s="60" t="s">
        <v>540</v>
      </c>
      <c r="D232" s="60" t="s">
        <v>590</v>
      </c>
      <c r="E232" s="60" t="s">
        <v>616</v>
      </c>
      <c r="F232" s="115">
        <v>6</v>
      </c>
      <c r="G232" s="68">
        <v>6.333333333333333</v>
      </c>
      <c r="H232" s="68">
        <v>800</v>
      </c>
      <c r="I232" s="68">
        <v>4800</v>
      </c>
      <c r="J232" s="68">
        <v>4800</v>
      </c>
      <c r="K232" s="67">
        <v>1</v>
      </c>
      <c r="L232" s="114" t="str">
        <f>'[1]STA_dane wszystkie '!$X228</f>
        <v>n/d</v>
      </c>
      <c r="M232" s="115">
        <f>'[1]STA_dane wszystkie '!$M228</f>
        <v>528</v>
      </c>
      <c r="N232" s="67">
        <v>0.11</v>
      </c>
    </row>
    <row r="233" spans="1:14">
      <c r="A233" s="60">
        <v>228</v>
      </c>
      <c r="B233" s="60" t="s">
        <v>543</v>
      </c>
      <c r="C233" s="60" t="s">
        <v>542</v>
      </c>
      <c r="D233" s="60" t="s">
        <v>590</v>
      </c>
      <c r="E233" s="60" t="s">
        <v>620</v>
      </c>
      <c r="F233" s="115">
        <v>165</v>
      </c>
      <c r="G233" s="68">
        <v>5.5783132530120483</v>
      </c>
      <c r="H233" s="68">
        <v>722.72727272727275</v>
      </c>
      <c r="I233" s="68">
        <v>119250</v>
      </c>
      <c r="J233" s="68">
        <v>119250</v>
      </c>
      <c r="K233" s="67">
        <v>1</v>
      </c>
      <c r="L233" s="114" t="str">
        <f>'[1]STA_dane wszystkie '!$X229</f>
        <v>n/d</v>
      </c>
      <c r="M233" s="115">
        <f>'[1]STA_dane wszystkie '!$M229</f>
        <v>15200</v>
      </c>
      <c r="N233" s="67">
        <v>0.12746331236897274</v>
      </c>
    </row>
    <row r="234" spans="1:14">
      <c r="A234" s="60">
        <v>229</v>
      </c>
      <c r="B234" s="60" t="s">
        <v>545</v>
      </c>
      <c r="C234" s="60" t="s">
        <v>544</v>
      </c>
      <c r="D234" s="60" t="s">
        <v>590</v>
      </c>
      <c r="E234" s="60" t="s">
        <v>620</v>
      </c>
      <c r="F234" s="115">
        <v>101</v>
      </c>
      <c r="G234" s="68">
        <v>5.7941176470588234</v>
      </c>
      <c r="H234" s="68">
        <v>831.68316831683171</v>
      </c>
      <c r="I234" s="68">
        <v>84000</v>
      </c>
      <c r="J234" s="68">
        <v>84000</v>
      </c>
      <c r="K234" s="67">
        <v>1</v>
      </c>
      <c r="L234" s="114" t="str">
        <f>'[1]STA_dane wszystkie '!$X230</f>
        <v>n/d</v>
      </c>
      <c r="M234" s="115">
        <f>'[1]STA_dane wszystkie '!$M230</f>
        <v>0</v>
      </c>
      <c r="N234" s="67" t="s">
        <v>608</v>
      </c>
    </row>
    <row r="235" spans="1:14">
      <c r="A235" s="60">
        <v>230</v>
      </c>
      <c r="B235" s="60" t="s">
        <v>547</v>
      </c>
      <c r="C235" s="60" t="s">
        <v>546</v>
      </c>
      <c r="D235" s="60" t="s">
        <v>590</v>
      </c>
      <c r="E235" s="60" t="s">
        <v>620</v>
      </c>
      <c r="F235" s="115">
        <v>16</v>
      </c>
      <c r="G235" s="68">
        <v>6.0625</v>
      </c>
      <c r="H235" s="68">
        <v>600</v>
      </c>
      <c r="I235" s="68">
        <v>9600</v>
      </c>
      <c r="J235" s="68">
        <v>9600</v>
      </c>
      <c r="K235" s="67">
        <v>1</v>
      </c>
      <c r="L235" s="114" t="str">
        <f>'[1]STA_dane wszystkie '!$X231</f>
        <v>n/d</v>
      </c>
      <c r="M235" s="115">
        <f>'[1]STA_dane wszystkie '!$M231</f>
        <v>800</v>
      </c>
      <c r="N235" s="67">
        <v>8.3333333333333329E-2</v>
      </c>
    </row>
    <row r="236" spans="1:14">
      <c r="A236" s="60">
        <v>231</v>
      </c>
      <c r="B236" s="60" t="s">
        <v>549</v>
      </c>
      <c r="C236" s="60" t="s">
        <v>548</v>
      </c>
      <c r="D236" s="60" t="s">
        <v>590</v>
      </c>
      <c r="E236" s="60" t="s">
        <v>620</v>
      </c>
      <c r="F236" s="115">
        <v>9</v>
      </c>
      <c r="G236" s="68">
        <v>12.555555555555555</v>
      </c>
      <c r="H236" s="68">
        <v>800</v>
      </c>
      <c r="I236" s="68">
        <v>7200</v>
      </c>
      <c r="J236" s="68">
        <v>7200</v>
      </c>
      <c r="K236" s="67">
        <v>1</v>
      </c>
      <c r="L236" s="114" t="str">
        <f>'[1]STA_dane wszystkie '!$X232</f>
        <v>n/d</v>
      </c>
      <c r="M236" s="115">
        <f>'[1]STA_dane wszystkie '!$M232</f>
        <v>0</v>
      </c>
      <c r="N236" s="67" t="s">
        <v>608</v>
      </c>
    </row>
    <row r="237" spans="1:14">
      <c r="A237" s="60">
        <v>232</v>
      </c>
      <c r="B237" s="60" t="s">
        <v>551</v>
      </c>
      <c r="C237" s="60" t="s">
        <v>550</v>
      </c>
      <c r="D237" s="60" t="s">
        <v>590</v>
      </c>
      <c r="E237" s="60" t="s">
        <v>620</v>
      </c>
      <c r="F237" s="115">
        <v>7</v>
      </c>
      <c r="G237" s="68">
        <v>6.4285714285714288</v>
      </c>
      <c r="H237" s="68">
        <v>857.14285714285711</v>
      </c>
      <c r="I237" s="68">
        <v>6000</v>
      </c>
      <c r="J237" s="68">
        <v>6000</v>
      </c>
      <c r="K237" s="67">
        <v>1</v>
      </c>
      <c r="L237" s="114" t="str">
        <f>'[1]STA_dane wszystkie '!$X233</f>
        <v>n/d</v>
      </c>
      <c r="M237" s="115">
        <f>'[1]STA_dane wszystkie '!$M233</f>
        <v>766</v>
      </c>
      <c r="N237" s="67">
        <v>0.12766666666666668</v>
      </c>
    </row>
    <row r="238" spans="1:14">
      <c r="A238" s="60">
        <v>233</v>
      </c>
      <c r="B238" s="60" t="s">
        <v>553</v>
      </c>
      <c r="C238" s="60" t="s">
        <v>552</v>
      </c>
      <c r="D238" s="60" t="s">
        <v>590</v>
      </c>
      <c r="E238" s="60" t="s">
        <v>620</v>
      </c>
      <c r="F238" s="115">
        <v>10</v>
      </c>
      <c r="G238" s="68">
        <v>5.3</v>
      </c>
      <c r="H238" s="68">
        <v>758</v>
      </c>
      <c r="I238" s="68">
        <v>7580</v>
      </c>
      <c r="J238" s="68">
        <v>7580</v>
      </c>
      <c r="K238" s="67">
        <v>1</v>
      </c>
      <c r="L238" s="114" t="str">
        <f>'[1]STA_dane wszystkie '!$X234</f>
        <v>n/d</v>
      </c>
      <c r="M238" s="115">
        <f>'[1]STA_dane wszystkie '!$M234</f>
        <v>0</v>
      </c>
      <c r="N238" s="67" t="s">
        <v>608</v>
      </c>
    </row>
    <row r="239" spans="1:14">
      <c r="A239" s="60">
        <v>234</v>
      </c>
      <c r="B239" s="60" t="s">
        <v>555</v>
      </c>
      <c r="C239" s="60" t="s">
        <v>554</v>
      </c>
      <c r="D239" s="60" t="s">
        <v>590</v>
      </c>
      <c r="E239" s="60" t="s">
        <v>620</v>
      </c>
      <c r="F239" s="115">
        <v>22</v>
      </c>
      <c r="G239" s="68">
        <v>7.6818181818181817</v>
      </c>
      <c r="H239" s="68">
        <v>663.63636363636363</v>
      </c>
      <c r="I239" s="68">
        <v>14600</v>
      </c>
      <c r="J239" s="68">
        <v>14600</v>
      </c>
      <c r="K239" s="67">
        <v>1</v>
      </c>
      <c r="L239" s="114" t="str">
        <f>'[1]STA_dane wszystkie '!$X235</f>
        <v>n/d</v>
      </c>
      <c r="M239" s="115">
        <f>'[1]STA_dane wszystkie '!$M235</f>
        <v>700</v>
      </c>
      <c r="N239" s="67">
        <v>4.7945205479452052E-2</v>
      </c>
    </row>
    <row r="240" spans="1:14">
      <c r="A240" s="60">
        <v>235</v>
      </c>
      <c r="B240" s="60" t="s">
        <v>557</v>
      </c>
      <c r="C240" s="60" t="s">
        <v>556</v>
      </c>
      <c r="D240" s="60" t="s">
        <v>590</v>
      </c>
      <c r="E240" s="60" t="s">
        <v>620</v>
      </c>
      <c r="F240" s="115">
        <v>10</v>
      </c>
      <c r="G240" s="68">
        <v>6.8181818181818183</v>
      </c>
      <c r="H240" s="68">
        <v>720</v>
      </c>
      <c r="I240" s="68">
        <v>7200</v>
      </c>
      <c r="J240" s="68">
        <v>7200</v>
      </c>
      <c r="K240" s="67">
        <v>1</v>
      </c>
      <c r="L240" s="114" t="str">
        <f>'[1]STA_dane wszystkie '!$X236</f>
        <v>n/d</v>
      </c>
      <c r="M240" s="115">
        <f>'[1]STA_dane wszystkie '!$M236</f>
        <v>0</v>
      </c>
      <c r="N240" s="67" t="s">
        <v>608</v>
      </c>
    </row>
    <row r="241" spans="1:14">
      <c r="A241" s="60">
        <v>236</v>
      </c>
      <c r="B241" s="60" t="s">
        <v>559</v>
      </c>
      <c r="C241" s="60" t="s">
        <v>558</v>
      </c>
      <c r="D241" s="60" t="s">
        <v>591</v>
      </c>
      <c r="E241" s="60" t="s">
        <v>620</v>
      </c>
      <c r="F241" s="115">
        <v>0</v>
      </c>
      <c r="G241" s="68" t="s">
        <v>608</v>
      </c>
      <c r="H241" s="68" t="s">
        <v>608</v>
      </c>
      <c r="I241" s="68">
        <v>0</v>
      </c>
      <c r="J241" s="68">
        <v>0</v>
      </c>
      <c r="K241" s="67" t="s">
        <v>608</v>
      </c>
      <c r="L241" s="114" t="str">
        <f>'[1]STA_dane wszystkie '!$X237</f>
        <v>n/d</v>
      </c>
      <c r="M241" s="115">
        <f>'[1]STA_dane wszystkie '!$M237</f>
        <v>0</v>
      </c>
      <c r="N241" s="67" t="s">
        <v>608</v>
      </c>
    </row>
    <row r="242" spans="1:14">
      <c r="A242" s="60">
        <v>237</v>
      </c>
      <c r="B242" s="60" t="s">
        <v>561</v>
      </c>
      <c r="C242" s="60" t="s">
        <v>560</v>
      </c>
      <c r="D242" s="60" t="s">
        <v>591</v>
      </c>
      <c r="E242" s="60" t="s">
        <v>620</v>
      </c>
      <c r="F242" s="115">
        <v>10</v>
      </c>
      <c r="G242" s="68">
        <v>7.4</v>
      </c>
      <c r="H242" s="68">
        <v>800</v>
      </c>
      <c r="I242" s="68">
        <v>8000</v>
      </c>
      <c r="J242" s="68">
        <v>8000</v>
      </c>
      <c r="K242" s="67">
        <v>1</v>
      </c>
      <c r="L242" s="114" t="str">
        <f>'[1]STA_dane wszystkie '!$X238</f>
        <v>n/d</v>
      </c>
      <c r="M242" s="115">
        <f>'[1]STA_dane wszystkie '!$M238</f>
        <v>0</v>
      </c>
      <c r="N242" s="67" t="s">
        <v>608</v>
      </c>
    </row>
    <row r="243" spans="1:14">
      <c r="A243" s="60">
        <v>238</v>
      </c>
      <c r="B243" s="60" t="s">
        <v>563</v>
      </c>
      <c r="C243" s="60" t="s">
        <v>562</v>
      </c>
      <c r="D243" s="60" t="s">
        <v>591</v>
      </c>
      <c r="E243" s="60" t="s">
        <v>620</v>
      </c>
      <c r="F243" s="115">
        <v>2</v>
      </c>
      <c r="G243" s="68">
        <v>4</v>
      </c>
      <c r="H243" s="68">
        <v>800</v>
      </c>
      <c r="I243" s="68">
        <v>1600</v>
      </c>
      <c r="J243" s="68">
        <v>1600</v>
      </c>
      <c r="K243" s="67">
        <v>1</v>
      </c>
      <c r="L243" s="114" t="str">
        <f>'[1]STA_dane wszystkie '!$X239</f>
        <v>n/d</v>
      </c>
      <c r="M243" s="115">
        <f>'[1]STA_dane wszystkie '!$M239</f>
        <v>0</v>
      </c>
      <c r="N243" s="67" t="s">
        <v>608</v>
      </c>
    </row>
    <row r="244" spans="1:14">
      <c r="A244" s="60">
        <v>239</v>
      </c>
      <c r="B244" s="60" t="s">
        <v>565</v>
      </c>
      <c r="C244" s="60" t="s">
        <v>564</v>
      </c>
      <c r="D244" s="60" t="s">
        <v>591</v>
      </c>
      <c r="E244" s="60" t="s">
        <v>620</v>
      </c>
      <c r="F244" s="115">
        <v>11</v>
      </c>
      <c r="G244" s="68">
        <v>7.416666666666667</v>
      </c>
      <c r="H244" s="68">
        <v>818.18181818181813</v>
      </c>
      <c r="I244" s="68">
        <v>9000</v>
      </c>
      <c r="J244" s="68">
        <v>9000</v>
      </c>
      <c r="K244" s="67">
        <v>1</v>
      </c>
      <c r="L244" s="114" t="str">
        <f>'[1]STA_dane wszystkie '!$X240</f>
        <v>n/d</v>
      </c>
      <c r="M244" s="115">
        <f>'[1]STA_dane wszystkie '!$M240</f>
        <v>1000</v>
      </c>
      <c r="N244" s="67">
        <v>0.1111111111111111</v>
      </c>
    </row>
    <row r="245" spans="1:14">
      <c r="A245" s="60">
        <v>240</v>
      </c>
      <c r="B245" s="60" t="s">
        <v>567</v>
      </c>
      <c r="C245" s="60" t="s">
        <v>566</v>
      </c>
      <c r="D245" s="60" t="s">
        <v>591</v>
      </c>
      <c r="E245" s="60" t="s">
        <v>620</v>
      </c>
      <c r="F245" s="115">
        <v>6</v>
      </c>
      <c r="G245" s="68">
        <v>5.666666666666667</v>
      </c>
      <c r="H245" s="68">
        <v>933.33333333333337</v>
      </c>
      <c r="I245" s="68">
        <v>5600</v>
      </c>
      <c r="J245" s="68">
        <v>5600</v>
      </c>
      <c r="K245" s="67">
        <v>1</v>
      </c>
      <c r="L245" s="114" t="str">
        <f>'[1]STA_dane wszystkie '!$X241</f>
        <v>n/d</v>
      </c>
      <c r="M245" s="115">
        <f>'[1]STA_dane wszystkie '!$M241</f>
        <v>50</v>
      </c>
      <c r="N245" s="67">
        <v>8.9285714285714281E-3</v>
      </c>
    </row>
    <row r="246" spans="1:14">
      <c r="A246" s="60">
        <v>241</v>
      </c>
      <c r="B246" s="60" t="s">
        <v>569</v>
      </c>
      <c r="C246" s="60" t="s">
        <v>568</v>
      </c>
      <c r="D246" s="60" t="s">
        <v>591</v>
      </c>
      <c r="E246" s="60" t="s">
        <v>620</v>
      </c>
      <c r="F246" s="115">
        <v>2</v>
      </c>
      <c r="G246" s="68">
        <v>5.5</v>
      </c>
      <c r="H246" s="68">
        <v>800</v>
      </c>
      <c r="I246" s="68">
        <v>1600</v>
      </c>
      <c r="J246" s="68">
        <v>1600</v>
      </c>
      <c r="K246" s="67">
        <v>1</v>
      </c>
      <c r="L246" s="114" t="str">
        <f>'[1]STA_dane wszystkie '!$X242</f>
        <v>n/d</v>
      </c>
      <c r="M246" s="115">
        <f>'[1]STA_dane wszystkie '!$M242</f>
        <v>0</v>
      </c>
      <c r="N246" s="67" t="s">
        <v>608</v>
      </c>
    </row>
    <row r="247" spans="1:14">
      <c r="A247" s="60">
        <v>242</v>
      </c>
      <c r="B247" s="60" t="s">
        <v>571</v>
      </c>
      <c r="C247" s="60" t="s">
        <v>570</v>
      </c>
      <c r="D247" s="60" t="s">
        <v>591</v>
      </c>
      <c r="E247" s="60" t="s">
        <v>620</v>
      </c>
      <c r="F247" s="115">
        <v>4</v>
      </c>
      <c r="G247" s="68">
        <v>5.75</v>
      </c>
      <c r="H247" s="68">
        <v>982.5</v>
      </c>
      <c r="I247" s="68">
        <v>3930</v>
      </c>
      <c r="J247" s="68">
        <v>3930</v>
      </c>
      <c r="K247" s="67">
        <v>1</v>
      </c>
      <c r="L247" s="114" t="str">
        <f>'[1]STA_dane wszystkie '!$X243</f>
        <v>n/d</v>
      </c>
      <c r="M247" s="115">
        <f>'[1]STA_dane wszystkie '!$M243</f>
        <v>30</v>
      </c>
      <c r="N247" s="67">
        <v>7.6335877862595417E-3</v>
      </c>
    </row>
    <row r="248" spans="1:14">
      <c r="A248" s="60">
        <v>243</v>
      </c>
      <c r="B248" s="60" t="s">
        <v>573</v>
      </c>
      <c r="C248" s="60" t="s">
        <v>572</v>
      </c>
      <c r="D248" s="60" t="s">
        <v>591</v>
      </c>
      <c r="E248" s="60" t="s">
        <v>620</v>
      </c>
      <c r="F248" s="115">
        <v>5</v>
      </c>
      <c r="G248" s="68">
        <v>6.4</v>
      </c>
      <c r="H248" s="68">
        <v>800</v>
      </c>
      <c r="I248" s="68">
        <v>4000</v>
      </c>
      <c r="J248" s="68">
        <v>4000</v>
      </c>
      <c r="K248" s="67">
        <v>1</v>
      </c>
      <c r="L248" s="114" t="str">
        <f>'[1]STA_dane wszystkie '!$X244</f>
        <v>n/d</v>
      </c>
      <c r="M248" s="115">
        <f>'[1]STA_dane wszystkie '!$M244</f>
        <v>0</v>
      </c>
      <c r="N248" s="67" t="s">
        <v>608</v>
      </c>
    </row>
    <row r="249" spans="1:14">
      <c r="A249" s="60">
        <v>244</v>
      </c>
      <c r="B249" s="60" t="s">
        <v>575</v>
      </c>
      <c r="C249" s="60" t="s">
        <v>574</v>
      </c>
      <c r="D249" s="60" t="s">
        <v>591</v>
      </c>
      <c r="E249" s="60" t="s">
        <v>620</v>
      </c>
      <c r="F249" s="115">
        <v>2</v>
      </c>
      <c r="G249" s="68">
        <v>7.5</v>
      </c>
      <c r="H249" s="68">
        <v>800</v>
      </c>
      <c r="I249" s="68">
        <v>1600</v>
      </c>
      <c r="J249" s="68">
        <v>1600</v>
      </c>
      <c r="K249" s="67">
        <v>1</v>
      </c>
      <c r="L249" s="114" t="str">
        <f>'[1]STA_dane wszystkie '!$X245</f>
        <v>n/d</v>
      </c>
      <c r="M249" s="115">
        <f>'[1]STA_dane wszystkie '!$M245</f>
        <v>0</v>
      </c>
      <c r="N249" s="67" t="s">
        <v>608</v>
      </c>
    </row>
    <row r="250" spans="1:14">
      <c r="A250" s="60">
        <v>245</v>
      </c>
      <c r="B250" s="60" t="s">
        <v>577</v>
      </c>
      <c r="C250" s="60" t="s">
        <v>576</v>
      </c>
      <c r="D250" s="60" t="s">
        <v>591</v>
      </c>
      <c r="E250" s="60" t="s">
        <v>620</v>
      </c>
      <c r="F250" s="115">
        <v>1</v>
      </c>
      <c r="G250" s="68">
        <v>5</v>
      </c>
      <c r="H250" s="68">
        <v>800</v>
      </c>
      <c r="I250" s="68">
        <v>800</v>
      </c>
      <c r="J250" s="68">
        <v>800</v>
      </c>
      <c r="K250" s="67">
        <v>1</v>
      </c>
      <c r="L250" s="114" t="str">
        <f>'[1]STA_dane wszystkie '!$X246</f>
        <v>n/d</v>
      </c>
      <c r="M250" s="115">
        <f>'[1]STA_dane wszystkie '!$M246</f>
        <v>0</v>
      </c>
      <c r="N250" s="67" t="s">
        <v>608</v>
      </c>
    </row>
    <row r="251" spans="1:14">
      <c r="A251" s="60">
        <v>246</v>
      </c>
      <c r="B251" s="60" t="s">
        <v>579</v>
      </c>
      <c r="C251" s="60" t="s">
        <v>578</v>
      </c>
      <c r="D251" s="60" t="s">
        <v>591</v>
      </c>
      <c r="E251" s="60" t="s">
        <v>620</v>
      </c>
      <c r="F251" s="115">
        <v>1</v>
      </c>
      <c r="G251" s="68">
        <v>5</v>
      </c>
      <c r="H251" s="68">
        <v>800</v>
      </c>
      <c r="I251" s="68">
        <v>2400</v>
      </c>
      <c r="J251" s="68">
        <v>800</v>
      </c>
      <c r="K251" s="67">
        <v>0.33333333333333331</v>
      </c>
      <c r="L251" s="114">
        <f>'[1]STA_dane wszystkie '!$X247</f>
        <v>1600</v>
      </c>
      <c r="M251" s="115">
        <f>'[1]STA_dane wszystkie '!$M247</f>
        <v>0</v>
      </c>
      <c r="N251" s="67" t="s">
        <v>608</v>
      </c>
    </row>
    <row r="252" spans="1:14">
      <c r="A252" s="60">
        <v>247</v>
      </c>
      <c r="B252" s="60" t="s">
        <v>581</v>
      </c>
      <c r="C252" s="60" t="s">
        <v>580</v>
      </c>
      <c r="D252" s="60" t="s">
        <v>591</v>
      </c>
      <c r="E252" s="60" t="s">
        <v>613</v>
      </c>
      <c r="F252" s="115">
        <v>0</v>
      </c>
      <c r="G252" s="68" t="s">
        <v>608</v>
      </c>
      <c r="H252" s="68" t="s">
        <v>608</v>
      </c>
      <c r="I252" s="68">
        <v>0</v>
      </c>
      <c r="J252" s="68">
        <v>0</v>
      </c>
      <c r="K252" s="67" t="s">
        <v>608</v>
      </c>
      <c r="L252" s="114" t="str">
        <f>'[1]STA_dane wszystkie '!$X248</f>
        <v>n/d</v>
      </c>
      <c r="M252" s="115">
        <f>'[1]STA_dane wszystkie '!$M248</f>
        <v>0</v>
      </c>
      <c r="N252" s="67" t="s">
        <v>608</v>
      </c>
    </row>
    <row r="253" spans="1:14">
      <c r="A253" s="60">
        <v>248</v>
      </c>
      <c r="B253" s="60" t="s">
        <v>583</v>
      </c>
      <c r="C253" s="60" t="s">
        <v>582</v>
      </c>
      <c r="D253" s="60" t="s">
        <v>591</v>
      </c>
      <c r="E253" s="60" t="s">
        <v>613</v>
      </c>
      <c r="F253" s="115">
        <v>1</v>
      </c>
      <c r="G253" s="68">
        <v>7</v>
      </c>
      <c r="H253" s="68">
        <v>800</v>
      </c>
      <c r="I253" s="68">
        <v>800</v>
      </c>
      <c r="J253" s="68">
        <v>800</v>
      </c>
      <c r="K253" s="67">
        <v>1</v>
      </c>
      <c r="L253" s="114" t="str">
        <f>'[1]STA_dane wszystkie '!$X249</f>
        <v>n/d</v>
      </c>
      <c r="M253" s="115">
        <f>'[1]STA_dane wszystkie '!$M249</f>
        <v>0</v>
      </c>
      <c r="N253" s="67" t="s">
        <v>608</v>
      </c>
    </row>
    <row r="254" spans="1:14">
      <c r="A254" s="60">
        <v>249</v>
      </c>
      <c r="B254" s="60" t="s">
        <v>585</v>
      </c>
      <c r="C254" s="60" t="s">
        <v>584</v>
      </c>
      <c r="D254" s="60" t="s">
        <v>590</v>
      </c>
      <c r="E254" s="60" t="s">
        <v>613</v>
      </c>
      <c r="F254" s="115">
        <v>0</v>
      </c>
      <c r="G254" s="68" t="s">
        <v>608</v>
      </c>
      <c r="H254" s="68" t="s">
        <v>608</v>
      </c>
      <c r="I254" s="68">
        <v>0</v>
      </c>
      <c r="J254" s="68">
        <v>0</v>
      </c>
      <c r="K254" s="67" t="s">
        <v>608</v>
      </c>
      <c r="L254" s="114" t="str">
        <f>'[1]STA_dane wszystkie '!$X250</f>
        <v>n/d</v>
      </c>
      <c r="M254" s="115">
        <f>'[1]STA_dane wszystkie '!$M250</f>
        <v>0</v>
      </c>
      <c r="N254" s="67" t="s">
        <v>608</v>
      </c>
    </row>
    <row r="255" spans="1:14">
      <c r="A255" s="60">
        <v>250</v>
      </c>
      <c r="B255" s="60" t="s">
        <v>587</v>
      </c>
      <c r="C255" s="60" t="s">
        <v>586</v>
      </c>
      <c r="D255" s="60" t="s">
        <v>591</v>
      </c>
      <c r="E255" s="60" t="s">
        <v>627</v>
      </c>
      <c r="F255" s="115">
        <v>0</v>
      </c>
      <c r="G255" s="68" t="s">
        <v>608</v>
      </c>
      <c r="H255" s="68" t="s">
        <v>608</v>
      </c>
      <c r="I255" s="68">
        <v>0</v>
      </c>
      <c r="J255" s="68">
        <v>0</v>
      </c>
      <c r="K255" s="67" t="s">
        <v>608</v>
      </c>
      <c r="L255" s="114" t="str">
        <f>'[1]STA_dane wszystkie '!$X251</f>
        <v>n/d</v>
      </c>
      <c r="M255" s="115">
        <f>'[1]STA_dane wszystkie '!$M251</f>
        <v>0</v>
      </c>
      <c r="N255" s="67" t="s">
        <v>608</v>
      </c>
    </row>
    <row r="256" spans="1:14">
      <c r="A256" s="60">
        <v>251</v>
      </c>
      <c r="B256" s="60" t="s">
        <v>589</v>
      </c>
      <c r="C256" s="60" t="s">
        <v>588</v>
      </c>
      <c r="D256" s="60" t="s">
        <v>590</v>
      </c>
      <c r="E256" s="60" t="s">
        <v>622</v>
      </c>
      <c r="F256" s="115">
        <v>29</v>
      </c>
      <c r="G256" s="68">
        <v>6.15625</v>
      </c>
      <c r="H256" s="68">
        <v>606.89655172413791</v>
      </c>
      <c r="I256" s="68">
        <v>17600</v>
      </c>
      <c r="J256" s="68">
        <v>17600</v>
      </c>
      <c r="K256" s="67">
        <v>1</v>
      </c>
      <c r="L256" s="114" t="str">
        <f>'[1]STA_dane wszystkie '!$X252</f>
        <v>n/d</v>
      </c>
      <c r="M256" s="115">
        <f>'[1]STA_dane wszystkie '!$M252</f>
        <v>0</v>
      </c>
      <c r="N256" s="67" t="s">
        <v>608</v>
      </c>
    </row>
    <row r="257" spans="1:14" s="126" customFormat="1">
      <c r="A257" s="121"/>
      <c r="B257" s="121"/>
      <c r="C257" s="121"/>
      <c r="D257" s="121"/>
      <c r="E257" s="121"/>
      <c r="F257" s="122">
        <f>SUM(F6:F256)</f>
        <v>3381</v>
      </c>
      <c r="G257" s="123"/>
      <c r="H257" s="123"/>
      <c r="I257" s="123">
        <f t="shared" ref="I257:J257" si="0">SUM(I6:I256)</f>
        <v>2507138</v>
      </c>
      <c r="J257" s="123">
        <f t="shared" si="0"/>
        <v>2480118</v>
      </c>
      <c r="K257" s="124">
        <f>J257/I257</f>
        <v>0.98922277114383017</v>
      </c>
      <c r="L257" s="125"/>
      <c r="M257" s="122">
        <f>SUM(M6:M256)</f>
        <v>258650.61</v>
      </c>
      <c r="N257" s="124"/>
    </row>
    <row r="258" spans="1:14">
      <c r="B258" s="13"/>
    </row>
    <row r="259" spans="1:14">
      <c r="B259" s="13"/>
    </row>
    <row r="260" spans="1:14">
      <c r="B260" s="13"/>
    </row>
    <row r="261" spans="1:14">
      <c r="B261" s="13"/>
    </row>
    <row r="262" spans="1:14">
      <c r="B262" s="13"/>
    </row>
    <row r="263" spans="1:14">
      <c r="B263" s="13"/>
    </row>
    <row r="264" spans="1:14">
      <c r="B264" s="13"/>
    </row>
    <row r="265" spans="1:14">
      <c r="B265" s="13"/>
    </row>
    <row r="266" spans="1:14">
      <c r="B266" s="13"/>
    </row>
    <row r="267" spans="1:14">
      <c r="B267" s="13"/>
    </row>
    <row r="268" spans="1:14">
      <c r="B268" s="13"/>
    </row>
    <row r="269" spans="1:14">
      <c r="B269" s="13"/>
    </row>
    <row r="270" spans="1:14">
      <c r="B270" s="13"/>
    </row>
    <row r="271" spans="1:14">
      <c r="B271" s="13"/>
    </row>
    <row r="272" spans="1:14">
      <c r="B272" s="13"/>
    </row>
    <row r="273" spans="2:2">
      <c r="B273" s="13"/>
    </row>
    <row r="274" spans="2:2">
      <c r="B274" s="13"/>
    </row>
    <row r="275" spans="2:2">
      <c r="B275" s="13"/>
    </row>
    <row r="276" spans="2:2">
      <c r="B276" s="13"/>
    </row>
    <row r="277" spans="2:2">
      <c r="B277" s="13"/>
    </row>
    <row r="278" spans="2:2">
      <c r="B278" s="13"/>
    </row>
    <row r="279" spans="2:2">
      <c r="B279" s="13"/>
    </row>
    <row r="280" spans="2:2">
      <c r="B280" s="13"/>
    </row>
    <row r="281" spans="2:2">
      <c r="B281" s="13"/>
    </row>
    <row r="282" spans="2:2">
      <c r="B282" s="13"/>
    </row>
    <row r="283" spans="2:2">
      <c r="B283" s="13"/>
    </row>
    <row r="284" spans="2:2">
      <c r="B284" s="13"/>
    </row>
    <row r="285" spans="2:2">
      <c r="B285" s="13"/>
    </row>
    <row r="286" spans="2:2">
      <c r="B286" s="13"/>
    </row>
    <row r="287" spans="2:2">
      <c r="B287" s="13"/>
    </row>
    <row r="288" spans="2:2">
      <c r="B288" s="13"/>
    </row>
    <row r="289" spans="2:2">
      <c r="B289" s="13"/>
    </row>
    <row r="290" spans="2:2">
      <c r="B290" s="13"/>
    </row>
    <row r="291" spans="2:2">
      <c r="B291" s="13"/>
    </row>
    <row r="292" spans="2:2">
      <c r="B292" s="13"/>
    </row>
    <row r="293" spans="2:2">
      <c r="B293" s="13"/>
    </row>
    <row r="294" spans="2:2">
      <c r="B294" s="13"/>
    </row>
    <row r="295" spans="2:2">
      <c r="B295" s="13"/>
    </row>
    <row r="296" spans="2:2">
      <c r="B296" s="13"/>
    </row>
    <row r="297" spans="2:2">
      <c r="B297" s="13"/>
    </row>
    <row r="298" spans="2:2">
      <c r="B298" s="13"/>
    </row>
    <row r="299" spans="2:2">
      <c r="B299" s="13"/>
    </row>
    <row r="300" spans="2:2">
      <c r="B300" s="13"/>
    </row>
    <row r="301" spans="2:2">
      <c r="B301" s="13"/>
    </row>
    <row r="302" spans="2:2">
      <c r="B302" s="13"/>
    </row>
    <row r="303" spans="2:2">
      <c r="B303" s="13"/>
    </row>
    <row r="304" spans="2:2">
      <c r="B304" s="13"/>
    </row>
    <row r="305" spans="2:2">
      <c r="B305" s="13"/>
    </row>
    <row r="306" spans="2:2">
      <c r="B306" s="13"/>
    </row>
    <row r="307" spans="2:2">
      <c r="B307" s="13"/>
    </row>
    <row r="308" spans="2:2">
      <c r="B308" s="13"/>
    </row>
    <row r="309" spans="2:2">
      <c r="B309" s="13"/>
    </row>
    <row r="310" spans="2:2">
      <c r="B310" s="13"/>
    </row>
    <row r="311" spans="2:2">
      <c r="B311" s="13"/>
    </row>
    <row r="312" spans="2:2">
      <c r="B312" s="13"/>
    </row>
    <row r="313" spans="2:2">
      <c r="B313" s="13"/>
    </row>
    <row r="314" spans="2:2">
      <c r="B314" s="13"/>
    </row>
    <row r="315" spans="2:2">
      <c r="B315" s="13"/>
    </row>
    <row r="316" spans="2:2">
      <c r="B316" s="13"/>
    </row>
    <row r="317" spans="2:2">
      <c r="B317" s="13"/>
    </row>
    <row r="318" spans="2:2">
      <c r="B318" s="13"/>
    </row>
    <row r="319" spans="2:2">
      <c r="B319" s="13"/>
    </row>
    <row r="320" spans="2:2">
      <c r="B320" s="13"/>
    </row>
    <row r="321" spans="2:2">
      <c r="B321" s="13"/>
    </row>
    <row r="322" spans="2:2">
      <c r="B322" s="13"/>
    </row>
    <row r="323" spans="2:2">
      <c r="B323" s="13"/>
    </row>
    <row r="324" spans="2:2">
      <c r="B324" s="13"/>
    </row>
    <row r="325" spans="2:2">
      <c r="B325" s="13"/>
    </row>
    <row r="326" spans="2:2">
      <c r="B326" s="13"/>
    </row>
    <row r="327" spans="2:2">
      <c r="B327" s="13"/>
    </row>
    <row r="328" spans="2:2">
      <c r="B328" s="13"/>
    </row>
    <row r="329" spans="2:2">
      <c r="B329" s="13"/>
    </row>
    <row r="330" spans="2:2">
      <c r="B330" s="13"/>
    </row>
    <row r="331" spans="2:2">
      <c r="B331" s="13"/>
    </row>
    <row r="332" spans="2:2">
      <c r="B332" s="13"/>
    </row>
    <row r="333" spans="2:2">
      <c r="B333" s="13"/>
    </row>
    <row r="334" spans="2:2">
      <c r="B334" s="13"/>
    </row>
    <row r="335" spans="2:2">
      <c r="B335" s="13"/>
    </row>
    <row r="336" spans="2:2">
      <c r="B336" s="13"/>
    </row>
    <row r="337" spans="2:2">
      <c r="B337" s="13"/>
    </row>
    <row r="338" spans="2:2">
      <c r="B338" s="13"/>
    </row>
    <row r="339" spans="2:2">
      <c r="B339" s="13"/>
    </row>
    <row r="340" spans="2:2">
      <c r="B340" s="13"/>
    </row>
    <row r="341" spans="2:2">
      <c r="B341" s="13"/>
    </row>
    <row r="342" spans="2:2">
      <c r="B342" s="13"/>
    </row>
    <row r="343" spans="2:2">
      <c r="B343" s="13"/>
    </row>
    <row r="344" spans="2:2">
      <c r="B344" s="13"/>
    </row>
    <row r="345" spans="2:2">
      <c r="B345" s="13"/>
    </row>
    <row r="346" spans="2:2">
      <c r="B346" s="13"/>
    </row>
    <row r="347" spans="2:2">
      <c r="B347" s="13"/>
    </row>
    <row r="348" spans="2:2">
      <c r="B348" s="13"/>
    </row>
    <row r="349" spans="2:2">
      <c r="B349" s="13"/>
    </row>
    <row r="350" spans="2:2">
      <c r="B350" s="13"/>
    </row>
    <row r="351" spans="2:2">
      <c r="B351" s="13"/>
    </row>
    <row r="352" spans="2:2">
      <c r="B352" s="13"/>
    </row>
    <row r="353" spans="2:2">
      <c r="B353" s="13"/>
    </row>
    <row r="354" spans="2:2">
      <c r="B354" s="13"/>
    </row>
    <row r="355" spans="2:2">
      <c r="B355" s="13"/>
    </row>
    <row r="356" spans="2:2">
      <c r="B356" s="13"/>
    </row>
    <row r="357" spans="2:2">
      <c r="B357" s="13"/>
    </row>
    <row r="358" spans="2:2">
      <c r="B358" s="13"/>
    </row>
    <row r="359" spans="2:2">
      <c r="B359" s="13"/>
    </row>
    <row r="360" spans="2:2">
      <c r="B360" s="13"/>
    </row>
    <row r="361" spans="2:2">
      <c r="B361" s="13"/>
    </row>
    <row r="362" spans="2:2">
      <c r="B362" s="13"/>
    </row>
    <row r="363" spans="2:2">
      <c r="B363" s="13"/>
    </row>
    <row r="364" spans="2:2">
      <c r="B364" s="13"/>
    </row>
    <row r="365" spans="2:2">
      <c r="B365" s="13"/>
    </row>
    <row r="366" spans="2:2">
      <c r="B366" s="13"/>
    </row>
    <row r="367" spans="2:2">
      <c r="B367" s="13"/>
    </row>
    <row r="368" spans="2:2">
      <c r="B368" s="13"/>
    </row>
    <row r="369" spans="2:2">
      <c r="B369" s="13"/>
    </row>
    <row r="370" spans="2:2">
      <c r="B370" s="13"/>
    </row>
    <row r="371" spans="2:2">
      <c r="B371" s="13"/>
    </row>
    <row r="372" spans="2:2">
      <c r="B372" s="13"/>
    </row>
    <row r="373" spans="2:2">
      <c r="B373" s="13"/>
    </row>
    <row r="374" spans="2:2">
      <c r="B374" s="13"/>
    </row>
    <row r="375" spans="2:2">
      <c r="B375" s="13"/>
    </row>
    <row r="376" spans="2:2">
      <c r="B376" s="13"/>
    </row>
    <row r="377" spans="2:2">
      <c r="B377" s="13"/>
    </row>
    <row r="378" spans="2:2">
      <c r="B378" s="13"/>
    </row>
    <row r="379" spans="2:2">
      <c r="B379" s="13"/>
    </row>
    <row r="380" spans="2:2">
      <c r="B380" s="13"/>
    </row>
    <row r="381" spans="2:2">
      <c r="B381" s="13"/>
    </row>
    <row r="382" spans="2:2">
      <c r="B382" s="13"/>
    </row>
    <row r="383" spans="2:2">
      <c r="B383" s="13"/>
    </row>
    <row r="384" spans="2:2">
      <c r="B384" s="13"/>
    </row>
    <row r="385" spans="2:2">
      <c r="B385" s="13"/>
    </row>
    <row r="386" spans="2:2">
      <c r="B386" s="13"/>
    </row>
    <row r="387" spans="2:2">
      <c r="B387" s="13"/>
    </row>
    <row r="388" spans="2:2">
      <c r="B388" s="13"/>
    </row>
    <row r="389" spans="2:2">
      <c r="B389" s="13"/>
    </row>
    <row r="390" spans="2:2">
      <c r="B390" s="13"/>
    </row>
    <row r="391" spans="2:2">
      <c r="B391" s="13"/>
    </row>
    <row r="392" spans="2:2">
      <c r="B392" s="13"/>
    </row>
    <row r="393" spans="2:2">
      <c r="B393" s="13"/>
    </row>
    <row r="394" spans="2:2">
      <c r="B394" s="13"/>
    </row>
    <row r="395" spans="2:2">
      <c r="B395" s="13"/>
    </row>
    <row r="396" spans="2:2">
      <c r="B396" s="13"/>
    </row>
    <row r="397" spans="2:2">
      <c r="B397" s="13"/>
    </row>
    <row r="398" spans="2:2">
      <c r="B398" s="13"/>
    </row>
    <row r="399" spans="2:2">
      <c r="B399" s="13"/>
    </row>
    <row r="400" spans="2:2">
      <c r="B400" s="13"/>
    </row>
    <row r="401" spans="2:2">
      <c r="B401" s="13"/>
    </row>
    <row r="402" spans="2:2">
      <c r="B402" s="13"/>
    </row>
    <row r="403" spans="2:2">
      <c r="B403" s="13"/>
    </row>
    <row r="404" spans="2:2">
      <c r="B404" s="13"/>
    </row>
    <row r="405" spans="2:2">
      <c r="B405" s="13"/>
    </row>
    <row r="406" spans="2:2">
      <c r="B406" s="13"/>
    </row>
    <row r="407" spans="2:2">
      <c r="B407" s="13"/>
    </row>
    <row r="408" spans="2:2">
      <c r="B408" s="13"/>
    </row>
    <row r="409" spans="2:2">
      <c r="B409" s="13"/>
    </row>
    <row r="410" spans="2:2">
      <c r="B410" s="13"/>
    </row>
    <row r="411" spans="2:2">
      <c r="B411" s="13"/>
    </row>
    <row r="412" spans="2:2">
      <c r="B412" s="13"/>
    </row>
    <row r="413" spans="2:2">
      <c r="B413" s="13"/>
    </row>
    <row r="414" spans="2:2">
      <c r="B414" s="13"/>
    </row>
    <row r="415" spans="2:2">
      <c r="B415" s="13"/>
    </row>
    <row r="416" spans="2:2">
      <c r="B416" s="13"/>
    </row>
    <row r="417" spans="2:2">
      <c r="B417" s="13"/>
    </row>
    <row r="418" spans="2:2">
      <c r="B418" s="13"/>
    </row>
    <row r="419" spans="2:2">
      <c r="B419" s="13"/>
    </row>
    <row r="420" spans="2:2">
      <c r="B420" s="13"/>
    </row>
    <row r="421" spans="2:2">
      <c r="B421" s="13"/>
    </row>
    <row r="422" spans="2:2">
      <c r="B422" s="13"/>
    </row>
    <row r="423" spans="2:2">
      <c r="B423" s="13"/>
    </row>
    <row r="424" spans="2:2">
      <c r="B424" s="13"/>
    </row>
    <row r="425" spans="2:2">
      <c r="B425" s="13"/>
    </row>
    <row r="426" spans="2:2">
      <c r="B426" s="13"/>
    </row>
    <row r="427" spans="2:2">
      <c r="B427" s="13"/>
    </row>
    <row r="428" spans="2:2">
      <c r="B428" s="13"/>
    </row>
    <row r="429" spans="2:2">
      <c r="B429" s="13"/>
    </row>
    <row r="430" spans="2:2">
      <c r="B430" s="13"/>
    </row>
    <row r="431" spans="2:2">
      <c r="B431" s="13"/>
    </row>
    <row r="432" spans="2:2">
      <c r="B432" s="13"/>
    </row>
    <row r="433" spans="2:2">
      <c r="B433" s="13"/>
    </row>
    <row r="434" spans="2:2">
      <c r="B434" s="13"/>
    </row>
    <row r="435" spans="2:2">
      <c r="B435" s="13"/>
    </row>
    <row r="436" spans="2:2">
      <c r="B436" s="13"/>
    </row>
    <row r="437" spans="2:2">
      <c r="B437" s="13"/>
    </row>
    <row r="438" spans="2:2">
      <c r="B438" s="13"/>
    </row>
    <row r="439" spans="2:2">
      <c r="B439" s="13"/>
    </row>
    <row r="440" spans="2:2">
      <c r="B440" s="13"/>
    </row>
    <row r="441" spans="2:2">
      <c r="B441" s="13"/>
    </row>
    <row r="442" spans="2:2">
      <c r="B442" s="13"/>
    </row>
    <row r="443" spans="2:2">
      <c r="B443" s="13"/>
    </row>
    <row r="444" spans="2:2">
      <c r="B444" s="13"/>
    </row>
    <row r="445" spans="2:2">
      <c r="B445" s="13"/>
    </row>
    <row r="446" spans="2:2">
      <c r="B446" s="13"/>
    </row>
    <row r="447" spans="2:2">
      <c r="B447" s="13"/>
    </row>
    <row r="448" spans="2:2">
      <c r="B448" s="13"/>
    </row>
    <row r="449" spans="2:2">
      <c r="B449" s="13"/>
    </row>
    <row r="450" spans="2:2">
      <c r="B450" s="13"/>
    </row>
    <row r="451" spans="2:2">
      <c r="B451" s="13"/>
    </row>
    <row r="452" spans="2:2">
      <c r="B452" s="13"/>
    </row>
    <row r="453" spans="2:2">
      <c r="B453" s="13"/>
    </row>
    <row r="454" spans="2:2">
      <c r="B454" s="13"/>
    </row>
    <row r="455" spans="2:2">
      <c r="B455" s="13"/>
    </row>
    <row r="456" spans="2:2">
      <c r="B456" s="13"/>
    </row>
    <row r="457" spans="2:2">
      <c r="B457" s="13"/>
    </row>
    <row r="458" spans="2:2">
      <c r="B458" s="13"/>
    </row>
    <row r="459" spans="2:2">
      <c r="B459" s="13"/>
    </row>
    <row r="460" spans="2:2">
      <c r="B460" s="13"/>
    </row>
    <row r="461" spans="2:2">
      <c r="B461" s="13"/>
    </row>
    <row r="462" spans="2:2">
      <c r="B462" s="13"/>
    </row>
    <row r="463" spans="2:2">
      <c r="B463" s="13"/>
    </row>
    <row r="464" spans="2:2">
      <c r="B464" s="13"/>
    </row>
    <row r="465" spans="2:2">
      <c r="B465" s="13"/>
    </row>
    <row r="466" spans="2:2">
      <c r="B466" s="13"/>
    </row>
    <row r="467" spans="2:2">
      <c r="B467" s="13"/>
    </row>
    <row r="468" spans="2:2">
      <c r="B468" s="13"/>
    </row>
    <row r="469" spans="2:2">
      <c r="B469" s="13"/>
    </row>
    <row r="470" spans="2:2">
      <c r="B470" s="13"/>
    </row>
    <row r="471" spans="2:2">
      <c r="B471" s="13"/>
    </row>
    <row r="472" spans="2:2">
      <c r="B472" s="13"/>
    </row>
    <row r="473" spans="2:2">
      <c r="B473" s="13"/>
    </row>
    <row r="474" spans="2:2">
      <c r="B474" s="13"/>
    </row>
    <row r="475" spans="2:2">
      <c r="B475" s="13"/>
    </row>
  </sheetData>
  <mergeCells count="2">
    <mergeCell ref="A2:M2"/>
    <mergeCell ref="A3:M3"/>
  </mergeCells>
  <phoneticPr fontId="5" type="noConversion"/>
  <pageMargins left="0.39370078740157483" right="0.39370078740157483" top="0.59055118110236227" bottom="0.59055118110236227" header="0.51181102362204722" footer="0.39370078740157483"/>
  <pageSetup paperSize="9" scale="65" orientation="landscape" r:id="rId1"/>
  <headerFooter alignWithMargins="0">
    <oddFooter>&amp;L&amp;"Arial Narrow,Normalny"&amp;9Fundacja Rozwoju Systemu Edukacji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"/>
  <sheetViews>
    <sheetView zoomScaleNormal="100" workbookViewId="0">
      <pane ySplit="5" topLeftCell="A6" activePane="bottomLeft" state="frozen"/>
      <selection pane="bottomLeft" activeCell="A4" sqref="A4"/>
    </sheetView>
  </sheetViews>
  <sheetFormatPr defaultRowHeight="12.75"/>
  <cols>
    <col min="1" max="1" width="9.140625" style="29"/>
    <col min="2" max="2" width="59.85546875" style="18" customWidth="1"/>
    <col min="3" max="4" width="18" style="12" customWidth="1"/>
    <col min="5" max="5" width="16.28515625" style="12" customWidth="1"/>
    <col min="6" max="6" width="16.42578125" style="19" customWidth="1"/>
    <col min="7" max="7" width="17.5703125" style="18" customWidth="1"/>
    <col min="8" max="16384" width="9.140625" style="10"/>
  </cols>
  <sheetData>
    <row r="1" spans="1:10" s="7" customFormat="1" ht="23.25" customHeight="1">
      <c r="A1" s="6"/>
      <c r="B1" s="4" t="s">
        <v>80</v>
      </c>
      <c r="C1" s="5"/>
      <c r="D1" s="5"/>
      <c r="E1" s="5"/>
      <c r="F1" s="6"/>
      <c r="H1" s="8"/>
      <c r="I1" s="8"/>
      <c r="J1" s="9"/>
    </row>
    <row r="2" spans="1:10" ht="27.75" customHeight="1">
      <c r="B2" s="131" t="s">
        <v>84</v>
      </c>
      <c r="C2" s="131"/>
      <c r="D2" s="131"/>
      <c r="E2" s="131"/>
      <c r="F2" s="131"/>
      <c r="G2" s="131"/>
    </row>
    <row r="3" spans="1:10" ht="24" customHeight="1">
      <c r="B3" s="129" t="s">
        <v>85</v>
      </c>
      <c r="C3" s="129"/>
      <c r="D3" s="129"/>
      <c r="E3" s="129"/>
      <c r="F3" s="129"/>
      <c r="G3" s="129"/>
    </row>
    <row r="4" spans="1:10" ht="25.5">
      <c r="A4" s="1" t="s">
        <v>78</v>
      </c>
      <c r="B4" s="1" t="s">
        <v>4</v>
      </c>
      <c r="C4" s="1" t="s">
        <v>1</v>
      </c>
      <c r="D4" s="28" t="s">
        <v>2</v>
      </c>
      <c r="E4" s="27" t="s">
        <v>75</v>
      </c>
      <c r="F4" s="1" t="s">
        <v>15</v>
      </c>
      <c r="G4" s="10"/>
    </row>
    <row r="5" spans="1:10" ht="40.5">
      <c r="A5" s="41" t="s">
        <v>79</v>
      </c>
      <c r="B5" s="41" t="s">
        <v>6</v>
      </c>
      <c r="C5" s="41" t="s">
        <v>8</v>
      </c>
      <c r="D5" s="58" t="s">
        <v>76</v>
      </c>
      <c r="E5" s="58" t="s">
        <v>77</v>
      </c>
      <c r="F5" s="41" t="s">
        <v>16</v>
      </c>
      <c r="G5" s="10"/>
    </row>
    <row r="6" spans="1:10" ht="13.5">
      <c r="A6" s="59">
        <v>1</v>
      </c>
      <c r="B6" s="44" t="s">
        <v>455</v>
      </c>
      <c r="C6" s="43" t="s">
        <v>454</v>
      </c>
      <c r="D6" s="60" t="s">
        <v>590</v>
      </c>
      <c r="E6" s="60" t="s">
        <v>596</v>
      </c>
      <c r="F6" s="56">
        <v>197</v>
      </c>
      <c r="G6" s="10"/>
    </row>
    <row r="7" spans="1:10" ht="13.5">
      <c r="A7" s="59">
        <v>2</v>
      </c>
      <c r="B7" s="44" t="s">
        <v>279</v>
      </c>
      <c r="C7" s="43" t="s">
        <v>278</v>
      </c>
      <c r="D7" s="60" t="s">
        <v>590</v>
      </c>
      <c r="E7" s="60" t="s">
        <v>606</v>
      </c>
      <c r="F7" s="56">
        <v>185</v>
      </c>
    </row>
    <row r="8" spans="1:10" ht="13.5">
      <c r="A8" s="59">
        <v>3</v>
      </c>
      <c r="B8" s="44" t="s">
        <v>543</v>
      </c>
      <c r="C8" s="43" t="s">
        <v>542</v>
      </c>
      <c r="D8" s="60" t="s">
        <v>590</v>
      </c>
      <c r="E8" s="60" t="s">
        <v>599</v>
      </c>
      <c r="F8" s="56">
        <v>165</v>
      </c>
    </row>
    <row r="9" spans="1:10" ht="13.5">
      <c r="A9" s="59">
        <v>4</v>
      </c>
      <c r="B9" s="44" t="s">
        <v>197</v>
      </c>
      <c r="C9" s="43" t="s">
        <v>196</v>
      </c>
      <c r="D9" s="60" t="s">
        <v>590</v>
      </c>
      <c r="E9" s="60" t="s">
        <v>594</v>
      </c>
      <c r="F9" s="56">
        <v>144</v>
      </c>
    </row>
    <row r="10" spans="1:10" ht="13.5">
      <c r="A10" s="59">
        <v>5</v>
      </c>
      <c r="B10" s="44" t="s">
        <v>351</v>
      </c>
      <c r="C10" s="43" t="s">
        <v>350</v>
      </c>
      <c r="D10" s="60" t="s">
        <v>590</v>
      </c>
      <c r="E10" s="60" t="s">
        <v>600</v>
      </c>
      <c r="F10" s="56">
        <v>114</v>
      </c>
    </row>
    <row r="11" spans="1:10" ht="13.5">
      <c r="A11" s="59">
        <v>6</v>
      </c>
      <c r="B11" s="42" t="s">
        <v>245</v>
      </c>
      <c r="C11" s="43" t="s">
        <v>244</v>
      </c>
      <c r="D11" s="60" t="s">
        <v>590</v>
      </c>
      <c r="E11" s="60" t="s">
        <v>605</v>
      </c>
      <c r="F11" s="56">
        <v>103</v>
      </c>
    </row>
    <row r="12" spans="1:10" ht="13.5">
      <c r="A12" s="59">
        <v>7</v>
      </c>
      <c r="B12" s="44" t="s">
        <v>545</v>
      </c>
      <c r="C12" s="43" t="s">
        <v>544</v>
      </c>
      <c r="D12" s="60" t="s">
        <v>590</v>
      </c>
      <c r="E12" s="60" t="s">
        <v>599</v>
      </c>
      <c r="F12" s="56">
        <v>101</v>
      </c>
    </row>
    <row r="13" spans="1:10" ht="13.5">
      <c r="A13" s="59">
        <v>8</v>
      </c>
      <c r="B13" s="44" t="s">
        <v>149</v>
      </c>
      <c r="C13" s="43" t="s">
        <v>148</v>
      </c>
      <c r="D13" s="60" t="s">
        <v>590</v>
      </c>
      <c r="E13" s="60" t="s">
        <v>598</v>
      </c>
      <c r="F13" s="56">
        <v>100</v>
      </c>
    </row>
    <row r="14" spans="1:10" ht="13.5">
      <c r="A14" s="59">
        <v>9</v>
      </c>
      <c r="B14" s="44" t="s">
        <v>237</v>
      </c>
      <c r="C14" s="43" t="s">
        <v>236</v>
      </c>
      <c r="D14" s="60" t="s">
        <v>590</v>
      </c>
      <c r="E14" s="60" t="s">
        <v>605</v>
      </c>
      <c r="F14" s="56">
        <v>97</v>
      </c>
    </row>
    <row r="15" spans="1:10" ht="13.5">
      <c r="A15" s="59">
        <v>10</v>
      </c>
      <c r="B15" s="44" t="s">
        <v>407</v>
      </c>
      <c r="C15" s="43" t="s">
        <v>406</v>
      </c>
      <c r="D15" s="60" t="s">
        <v>590</v>
      </c>
      <c r="E15" s="60" t="s">
        <v>602</v>
      </c>
      <c r="F15" s="56">
        <v>85</v>
      </c>
    </row>
    <row r="16" spans="1:10" ht="13.5">
      <c r="A16" s="59">
        <v>11</v>
      </c>
      <c r="B16" s="42" t="s">
        <v>339</v>
      </c>
      <c r="C16" s="43" t="s">
        <v>338</v>
      </c>
      <c r="D16" s="60" t="s">
        <v>590</v>
      </c>
      <c r="E16" s="60" t="s">
        <v>607</v>
      </c>
      <c r="F16" s="56">
        <v>72</v>
      </c>
    </row>
    <row r="17" spans="1:6" ht="13.5">
      <c r="A17" s="59">
        <v>12</v>
      </c>
      <c r="B17" s="44" t="s">
        <v>463</v>
      </c>
      <c r="C17" s="43" t="s">
        <v>462</v>
      </c>
      <c r="D17" s="60" t="s">
        <v>590</v>
      </c>
      <c r="E17" s="60" t="s">
        <v>596</v>
      </c>
      <c r="F17" s="56">
        <v>65</v>
      </c>
    </row>
    <row r="18" spans="1:6" ht="13.5">
      <c r="A18" s="59">
        <v>13</v>
      </c>
      <c r="B18" s="44" t="s">
        <v>177</v>
      </c>
      <c r="C18" s="43" t="s">
        <v>176</v>
      </c>
      <c r="D18" s="60" t="s">
        <v>590</v>
      </c>
      <c r="E18" s="60" t="s">
        <v>594</v>
      </c>
      <c r="F18" s="56">
        <v>59</v>
      </c>
    </row>
    <row r="19" spans="1:6" ht="13.5">
      <c r="A19" s="59">
        <v>14</v>
      </c>
      <c r="B19" s="42" t="s">
        <v>239</v>
      </c>
      <c r="C19" s="43" t="s">
        <v>238</v>
      </c>
      <c r="D19" s="60" t="s">
        <v>590</v>
      </c>
      <c r="E19" s="60" t="s">
        <v>605</v>
      </c>
      <c r="F19" s="56">
        <v>48</v>
      </c>
    </row>
    <row r="20" spans="1:6" ht="13.5">
      <c r="A20" s="59">
        <v>15</v>
      </c>
      <c r="B20" s="46" t="s">
        <v>305</v>
      </c>
      <c r="C20" s="43" t="s">
        <v>304</v>
      </c>
      <c r="D20" s="60" t="s">
        <v>590</v>
      </c>
      <c r="E20" s="60" t="s">
        <v>592</v>
      </c>
      <c r="F20" s="56">
        <v>46</v>
      </c>
    </row>
    <row r="21" spans="1:6" ht="13.5">
      <c r="A21" s="59">
        <v>16</v>
      </c>
      <c r="B21" s="44" t="s">
        <v>91</v>
      </c>
      <c r="C21" s="43" t="s">
        <v>90</v>
      </c>
      <c r="D21" s="60" t="s">
        <v>590</v>
      </c>
      <c r="E21" s="60" t="s">
        <v>593</v>
      </c>
      <c r="F21" s="56">
        <v>45</v>
      </c>
    </row>
    <row r="22" spans="1:6" ht="13.5">
      <c r="A22" s="59">
        <v>17</v>
      </c>
      <c r="B22" s="44" t="s">
        <v>331</v>
      </c>
      <c r="C22" s="43" t="s">
        <v>330</v>
      </c>
      <c r="D22" s="60" t="s">
        <v>590</v>
      </c>
      <c r="E22" s="60" t="s">
        <v>597</v>
      </c>
      <c r="F22" s="56">
        <v>44</v>
      </c>
    </row>
    <row r="23" spans="1:6" ht="13.5">
      <c r="A23" s="59">
        <v>18</v>
      </c>
      <c r="B23" s="44" t="s">
        <v>303</v>
      </c>
      <c r="C23" s="43" t="s">
        <v>302</v>
      </c>
      <c r="D23" s="60" t="s">
        <v>590</v>
      </c>
      <c r="E23" s="60" t="s">
        <v>592</v>
      </c>
      <c r="F23" s="56">
        <v>42</v>
      </c>
    </row>
    <row r="24" spans="1:6" ht="13.5">
      <c r="A24" s="59">
        <v>19</v>
      </c>
      <c r="B24" s="44" t="s">
        <v>425</v>
      </c>
      <c r="C24" s="43" t="s">
        <v>424</v>
      </c>
      <c r="D24" s="60" t="s">
        <v>590</v>
      </c>
      <c r="E24" s="60" t="s">
        <v>604</v>
      </c>
      <c r="F24" s="56">
        <v>42</v>
      </c>
    </row>
    <row r="25" spans="1:6" ht="13.5">
      <c r="A25" s="59">
        <v>20</v>
      </c>
      <c r="B25" s="44" t="s">
        <v>107</v>
      </c>
      <c r="C25" s="43" t="s">
        <v>106</v>
      </c>
      <c r="D25" s="60" t="s">
        <v>590</v>
      </c>
      <c r="E25" s="60" t="s">
        <v>594</v>
      </c>
      <c r="F25" s="56">
        <v>41</v>
      </c>
    </row>
    <row r="26" spans="1:6" ht="13.5">
      <c r="A26" s="59">
        <v>21</v>
      </c>
      <c r="B26" s="44" t="s">
        <v>447</v>
      </c>
      <c r="C26" s="43" t="s">
        <v>446</v>
      </c>
      <c r="D26" s="60" t="s">
        <v>590</v>
      </c>
      <c r="E26" s="60" t="s">
        <v>595</v>
      </c>
      <c r="F26" s="56">
        <v>40</v>
      </c>
    </row>
    <row r="27" spans="1:6" ht="13.5">
      <c r="A27" s="59">
        <v>22</v>
      </c>
      <c r="B27" s="44" t="s">
        <v>147</v>
      </c>
      <c r="C27" s="43" t="s">
        <v>146</v>
      </c>
      <c r="D27" s="60" t="s">
        <v>590</v>
      </c>
      <c r="E27" s="60" t="s">
        <v>598</v>
      </c>
      <c r="F27" s="56">
        <v>39</v>
      </c>
    </row>
    <row r="28" spans="1:6" ht="13.5">
      <c r="A28" s="59">
        <v>23</v>
      </c>
      <c r="B28" s="44" t="s">
        <v>307</v>
      </c>
      <c r="C28" s="43" t="s">
        <v>306</v>
      </c>
      <c r="D28" s="60" t="s">
        <v>590</v>
      </c>
      <c r="E28" s="60" t="s">
        <v>592</v>
      </c>
      <c r="F28" s="56">
        <v>39</v>
      </c>
    </row>
    <row r="29" spans="1:6" ht="13.5">
      <c r="A29" s="59">
        <v>24</v>
      </c>
      <c r="B29" s="44" t="s">
        <v>111</v>
      </c>
      <c r="C29" s="43" t="s">
        <v>110</v>
      </c>
      <c r="D29" s="60" t="s">
        <v>590</v>
      </c>
      <c r="E29" s="60" t="s">
        <v>595</v>
      </c>
      <c r="F29" s="56">
        <v>38</v>
      </c>
    </row>
    <row r="30" spans="1:6" ht="13.5">
      <c r="A30" s="59">
        <v>25</v>
      </c>
      <c r="B30" s="44" t="s">
        <v>97</v>
      </c>
      <c r="C30" s="43" t="s">
        <v>96</v>
      </c>
      <c r="D30" s="60" t="s">
        <v>590</v>
      </c>
      <c r="E30" s="60" t="s">
        <v>593</v>
      </c>
      <c r="F30" s="56">
        <v>35</v>
      </c>
    </row>
    <row r="31" spans="1:6" ht="13.5">
      <c r="A31" s="59">
        <v>26</v>
      </c>
      <c r="B31" s="42" t="s">
        <v>411</v>
      </c>
      <c r="C31" s="43" t="s">
        <v>410</v>
      </c>
      <c r="D31" s="60" t="s">
        <v>590</v>
      </c>
      <c r="E31" s="60" t="s">
        <v>596</v>
      </c>
      <c r="F31" s="56">
        <v>34</v>
      </c>
    </row>
    <row r="32" spans="1:6" ht="13.5">
      <c r="A32" s="59">
        <v>27</v>
      </c>
      <c r="B32" s="44" t="s">
        <v>395</v>
      </c>
      <c r="C32" s="43" t="s">
        <v>394</v>
      </c>
      <c r="D32" s="60" t="s">
        <v>590</v>
      </c>
      <c r="E32" s="60" t="s">
        <v>596</v>
      </c>
      <c r="F32" s="56">
        <v>33</v>
      </c>
    </row>
    <row r="33" spans="1:6" ht="13.5">
      <c r="A33" s="59">
        <v>28</v>
      </c>
      <c r="B33" s="44" t="s">
        <v>131</v>
      </c>
      <c r="C33" s="43" t="s">
        <v>130</v>
      </c>
      <c r="D33" s="60" t="s">
        <v>590</v>
      </c>
      <c r="E33" s="60" t="s">
        <v>594</v>
      </c>
      <c r="F33" s="56">
        <v>31</v>
      </c>
    </row>
    <row r="34" spans="1:6" ht="13.5">
      <c r="A34" s="59">
        <v>29</v>
      </c>
      <c r="B34" s="44" t="s">
        <v>337</v>
      </c>
      <c r="C34" s="43" t="s">
        <v>336</v>
      </c>
      <c r="D34" s="60" t="s">
        <v>590</v>
      </c>
      <c r="E34" s="60" t="s">
        <v>607</v>
      </c>
      <c r="F34" s="56">
        <v>31</v>
      </c>
    </row>
    <row r="35" spans="1:6" ht="13.5">
      <c r="A35" s="59">
        <v>30</v>
      </c>
      <c r="B35" s="44" t="s">
        <v>353</v>
      </c>
      <c r="C35" s="43" t="s">
        <v>352</v>
      </c>
      <c r="D35" s="60" t="s">
        <v>590</v>
      </c>
      <c r="E35" s="60" t="s">
        <v>600</v>
      </c>
      <c r="F35" s="56">
        <v>31</v>
      </c>
    </row>
    <row r="36" spans="1:6" ht="13.5">
      <c r="A36" s="59">
        <v>31</v>
      </c>
      <c r="B36" s="44" t="s">
        <v>457</v>
      </c>
      <c r="C36" s="43" t="s">
        <v>456</v>
      </c>
      <c r="D36" s="60" t="s">
        <v>590</v>
      </c>
      <c r="E36" s="60" t="s">
        <v>596</v>
      </c>
      <c r="F36" s="56">
        <v>31</v>
      </c>
    </row>
    <row r="37" spans="1:6" ht="13.5">
      <c r="A37" s="59">
        <v>32</v>
      </c>
      <c r="B37" s="42" t="s">
        <v>179</v>
      </c>
      <c r="C37" s="43" t="s">
        <v>178</v>
      </c>
      <c r="D37" s="60" t="s">
        <v>590</v>
      </c>
      <c r="E37" s="60" t="s">
        <v>599</v>
      </c>
      <c r="F37" s="56">
        <v>30</v>
      </c>
    </row>
    <row r="38" spans="1:6" ht="13.5">
      <c r="A38" s="59">
        <v>33</v>
      </c>
      <c r="B38" s="44" t="s">
        <v>427</v>
      </c>
      <c r="C38" s="43" t="s">
        <v>426</v>
      </c>
      <c r="D38" s="60" t="s">
        <v>590</v>
      </c>
      <c r="E38" s="60" t="s">
        <v>604</v>
      </c>
      <c r="F38" s="56">
        <v>29</v>
      </c>
    </row>
    <row r="39" spans="1:6" ht="13.5">
      <c r="A39" s="59">
        <v>34</v>
      </c>
      <c r="B39" s="46" t="s">
        <v>589</v>
      </c>
      <c r="C39" s="43" t="s">
        <v>588</v>
      </c>
      <c r="D39" s="60" t="s">
        <v>590</v>
      </c>
      <c r="E39" s="60" t="s">
        <v>601</v>
      </c>
      <c r="F39" s="56">
        <v>29</v>
      </c>
    </row>
    <row r="40" spans="1:6" ht="13.5">
      <c r="A40" s="59">
        <v>35</v>
      </c>
      <c r="B40" s="46" t="s">
        <v>467</v>
      </c>
      <c r="C40" s="43" t="s">
        <v>466</v>
      </c>
      <c r="D40" s="60" t="s">
        <v>590</v>
      </c>
      <c r="E40" s="60" t="s">
        <v>596</v>
      </c>
      <c r="F40" s="56">
        <v>28</v>
      </c>
    </row>
    <row r="41" spans="1:6" ht="13.5">
      <c r="A41" s="59">
        <v>36</v>
      </c>
      <c r="B41" s="44" t="s">
        <v>281</v>
      </c>
      <c r="C41" s="43" t="s">
        <v>280</v>
      </c>
      <c r="D41" s="60" t="s">
        <v>590</v>
      </c>
      <c r="E41" s="60" t="s">
        <v>606</v>
      </c>
      <c r="F41" s="56">
        <v>27</v>
      </c>
    </row>
    <row r="42" spans="1:6" ht="13.5">
      <c r="A42" s="59">
        <v>37</v>
      </c>
      <c r="B42" s="46" t="s">
        <v>465</v>
      </c>
      <c r="C42" s="43" t="s">
        <v>464</v>
      </c>
      <c r="D42" s="60" t="s">
        <v>590</v>
      </c>
      <c r="E42" s="60" t="s">
        <v>596</v>
      </c>
      <c r="F42" s="56">
        <v>26</v>
      </c>
    </row>
    <row r="43" spans="1:6" ht="13.5">
      <c r="A43" s="59">
        <v>38</v>
      </c>
      <c r="B43" s="44" t="s">
        <v>459</v>
      </c>
      <c r="C43" s="43" t="s">
        <v>458</v>
      </c>
      <c r="D43" s="60" t="s">
        <v>590</v>
      </c>
      <c r="E43" s="60" t="s">
        <v>596</v>
      </c>
      <c r="F43" s="56">
        <v>23</v>
      </c>
    </row>
    <row r="44" spans="1:6" ht="13.5">
      <c r="A44" s="59">
        <v>39</v>
      </c>
      <c r="B44" s="44" t="s">
        <v>199</v>
      </c>
      <c r="C44" s="43" t="s">
        <v>198</v>
      </c>
      <c r="D44" s="60" t="s">
        <v>590</v>
      </c>
      <c r="E44" s="60" t="s">
        <v>594</v>
      </c>
      <c r="F44" s="56">
        <v>22</v>
      </c>
    </row>
    <row r="45" spans="1:6" ht="13.5">
      <c r="A45" s="59">
        <v>40</v>
      </c>
      <c r="B45" s="44" t="s">
        <v>533</v>
      </c>
      <c r="C45" s="43" t="s">
        <v>532</v>
      </c>
      <c r="D45" s="60" t="s">
        <v>590</v>
      </c>
      <c r="E45" s="60" t="s">
        <v>596</v>
      </c>
      <c r="F45" s="56">
        <v>22</v>
      </c>
    </row>
    <row r="46" spans="1:6" ht="13.5">
      <c r="A46" s="59">
        <v>41</v>
      </c>
      <c r="B46" s="44" t="s">
        <v>555</v>
      </c>
      <c r="C46" s="43" t="s">
        <v>554</v>
      </c>
      <c r="D46" s="60" t="s">
        <v>590</v>
      </c>
      <c r="E46" s="60" t="s">
        <v>599</v>
      </c>
      <c r="F46" s="56">
        <v>22</v>
      </c>
    </row>
    <row r="47" spans="1:6" ht="13.5">
      <c r="A47" s="59">
        <v>42</v>
      </c>
      <c r="B47" s="44" t="s">
        <v>271</v>
      </c>
      <c r="C47" s="43" t="s">
        <v>270</v>
      </c>
      <c r="D47" s="60" t="s">
        <v>590</v>
      </c>
      <c r="E47" s="60" t="s">
        <v>602</v>
      </c>
      <c r="F47" s="56">
        <v>20</v>
      </c>
    </row>
    <row r="48" spans="1:6" ht="13.5">
      <c r="A48" s="59">
        <v>43</v>
      </c>
      <c r="B48" s="44" t="s">
        <v>405</v>
      </c>
      <c r="C48" s="43" t="s">
        <v>404</v>
      </c>
      <c r="D48" s="60" t="s">
        <v>590</v>
      </c>
      <c r="E48" s="60" t="s">
        <v>602</v>
      </c>
      <c r="F48" s="56">
        <v>19</v>
      </c>
    </row>
    <row r="49" spans="1:6" ht="24">
      <c r="A49" s="59">
        <v>44</v>
      </c>
      <c r="B49" s="44" t="s">
        <v>223</v>
      </c>
      <c r="C49" s="43" t="s">
        <v>222</v>
      </c>
      <c r="D49" s="60" t="s">
        <v>590</v>
      </c>
      <c r="E49" s="60" t="s">
        <v>603</v>
      </c>
      <c r="F49" s="56">
        <v>18</v>
      </c>
    </row>
    <row r="50" spans="1:6" ht="13.5">
      <c r="A50" s="59">
        <v>45</v>
      </c>
      <c r="B50" s="42" t="s">
        <v>241</v>
      </c>
      <c r="C50" s="43" t="s">
        <v>240</v>
      </c>
      <c r="D50" s="60" t="s">
        <v>590</v>
      </c>
      <c r="E50" s="60" t="s">
        <v>605</v>
      </c>
      <c r="F50" s="56">
        <v>18</v>
      </c>
    </row>
    <row r="51" spans="1:6" ht="13.5">
      <c r="A51" s="59">
        <v>46</v>
      </c>
      <c r="B51" s="44" t="s">
        <v>247</v>
      </c>
      <c r="C51" s="43" t="s">
        <v>246</v>
      </c>
      <c r="D51" s="60" t="s">
        <v>590</v>
      </c>
      <c r="E51" s="60" t="s">
        <v>605</v>
      </c>
      <c r="F51" s="56">
        <v>18</v>
      </c>
    </row>
    <row r="52" spans="1:6" ht="13.5">
      <c r="A52" s="59">
        <v>47</v>
      </c>
      <c r="B52" s="44" t="s">
        <v>477</v>
      </c>
      <c r="C52" s="43" t="s">
        <v>476</v>
      </c>
      <c r="D52" s="60" t="s">
        <v>590</v>
      </c>
      <c r="E52" s="60" t="s">
        <v>596</v>
      </c>
      <c r="F52" s="56">
        <v>18</v>
      </c>
    </row>
    <row r="53" spans="1:6" ht="13.5">
      <c r="A53" s="59">
        <v>48</v>
      </c>
      <c r="B53" s="44" t="s">
        <v>183</v>
      </c>
      <c r="C53" s="43" t="s">
        <v>182</v>
      </c>
      <c r="D53" s="60" t="s">
        <v>590</v>
      </c>
      <c r="E53" s="60" t="s">
        <v>601</v>
      </c>
      <c r="F53" s="56">
        <v>17</v>
      </c>
    </row>
    <row r="54" spans="1:6" ht="13.5">
      <c r="A54" s="59">
        <v>49</v>
      </c>
      <c r="B54" s="42" t="s">
        <v>547</v>
      </c>
      <c r="C54" s="43" t="s">
        <v>546</v>
      </c>
      <c r="D54" s="60" t="s">
        <v>590</v>
      </c>
      <c r="E54" s="60" t="s">
        <v>599</v>
      </c>
      <c r="F54" s="56">
        <v>16</v>
      </c>
    </row>
    <row r="55" spans="1:6" ht="13.5">
      <c r="A55" s="59">
        <v>50</v>
      </c>
      <c r="B55" s="44" t="s">
        <v>133</v>
      </c>
      <c r="C55" s="43" t="s">
        <v>132</v>
      </c>
      <c r="D55" s="60" t="s">
        <v>591</v>
      </c>
      <c r="E55" s="60" t="s">
        <v>594</v>
      </c>
      <c r="F55" s="56">
        <v>15</v>
      </c>
    </row>
    <row r="56" spans="1:6" ht="13.5">
      <c r="A56" s="59">
        <v>51</v>
      </c>
      <c r="B56" s="44" t="s">
        <v>243</v>
      </c>
      <c r="C56" s="43" t="s">
        <v>242</v>
      </c>
      <c r="D56" s="60" t="s">
        <v>590</v>
      </c>
      <c r="E56" s="60" t="s">
        <v>605</v>
      </c>
      <c r="F56" s="56">
        <v>15</v>
      </c>
    </row>
    <row r="57" spans="1:6" ht="13.5">
      <c r="A57" s="59">
        <v>52</v>
      </c>
      <c r="B57" s="44" t="s">
        <v>295</v>
      </c>
      <c r="C57" s="43" t="s">
        <v>294</v>
      </c>
      <c r="D57" s="60" t="s">
        <v>591</v>
      </c>
      <c r="E57" s="60" t="s">
        <v>606</v>
      </c>
      <c r="F57" s="56">
        <v>15</v>
      </c>
    </row>
    <row r="58" spans="1:6" ht="13.5">
      <c r="A58" s="59">
        <v>53</v>
      </c>
      <c r="B58" s="44" t="s">
        <v>109</v>
      </c>
      <c r="C58" s="43" t="s">
        <v>108</v>
      </c>
      <c r="D58" s="60" t="s">
        <v>590</v>
      </c>
      <c r="E58" s="60" t="s">
        <v>595</v>
      </c>
      <c r="F58" s="56">
        <v>14</v>
      </c>
    </row>
    <row r="59" spans="1:6" ht="13.5">
      <c r="A59" s="59">
        <v>54</v>
      </c>
      <c r="B59" s="44" t="s">
        <v>299</v>
      </c>
      <c r="C59" s="43" t="s">
        <v>298</v>
      </c>
      <c r="D59" s="60" t="s">
        <v>590</v>
      </c>
      <c r="E59" s="60" t="s">
        <v>593</v>
      </c>
      <c r="F59" s="56">
        <v>14</v>
      </c>
    </row>
    <row r="60" spans="1:6" ht="13.5">
      <c r="A60" s="59">
        <v>55</v>
      </c>
      <c r="B60" s="44" t="s">
        <v>355</v>
      </c>
      <c r="C60" s="43" t="s">
        <v>354</v>
      </c>
      <c r="D60" s="60" t="s">
        <v>590</v>
      </c>
      <c r="E60" s="60" t="s">
        <v>600</v>
      </c>
      <c r="F60" s="56">
        <v>14</v>
      </c>
    </row>
    <row r="61" spans="1:6" ht="13.5">
      <c r="A61" s="59">
        <v>56</v>
      </c>
      <c r="B61" s="44" t="s">
        <v>357</v>
      </c>
      <c r="C61" s="43" t="s">
        <v>356</v>
      </c>
      <c r="D61" s="60" t="s">
        <v>590</v>
      </c>
      <c r="E61" s="60" t="s">
        <v>600</v>
      </c>
      <c r="F61" s="56">
        <v>14</v>
      </c>
    </row>
    <row r="62" spans="1:6" ht="13.5">
      <c r="A62" s="59">
        <v>57</v>
      </c>
      <c r="B62" s="44" t="s">
        <v>129</v>
      </c>
      <c r="C62" s="43" t="s">
        <v>128</v>
      </c>
      <c r="D62" s="60" t="s">
        <v>590</v>
      </c>
      <c r="E62" s="60" t="s">
        <v>594</v>
      </c>
      <c r="F62" s="56">
        <v>13</v>
      </c>
    </row>
    <row r="63" spans="1:6" ht="13.5">
      <c r="A63" s="59">
        <v>58</v>
      </c>
      <c r="B63" s="46" t="s">
        <v>309</v>
      </c>
      <c r="C63" s="43" t="s">
        <v>308</v>
      </c>
      <c r="D63" s="60" t="s">
        <v>590</v>
      </c>
      <c r="E63" s="60" t="s">
        <v>592</v>
      </c>
      <c r="F63" s="56">
        <v>13</v>
      </c>
    </row>
    <row r="64" spans="1:6" ht="13.5">
      <c r="A64" s="59">
        <v>59</v>
      </c>
      <c r="B64" s="44" t="s">
        <v>323</v>
      </c>
      <c r="C64" s="43" t="s">
        <v>322</v>
      </c>
      <c r="D64" s="60" t="s">
        <v>590</v>
      </c>
      <c r="E64" s="60" t="s">
        <v>605</v>
      </c>
      <c r="F64" s="56">
        <v>13</v>
      </c>
    </row>
    <row r="65" spans="1:6" ht="24">
      <c r="A65" s="59">
        <v>60</v>
      </c>
      <c r="B65" s="44" t="s">
        <v>451</v>
      </c>
      <c r="C65" s="43" t="s">
        <v>450</v>
      </c>
      <c r="D65" s="60" t="s">
        <v>590</v>
      </c>
      <c r="E65" s="60" t="s">
        <v>599</v>
      </c>
      <c r="F65" s="56">
        <v>13</v>
      </c>
    </row>
    <row r="66" spans="1:6" ht="13.5">
      <c r="A66" s="59">
        <v>61</v>
      </c>
      <c r="B66" s="42" t="s">
        <v>471</v>
      </c>
      <c r="C66" s="43" t="s">
        <v>470</v>
      </c>
      <c r="D66" s="60" t="s">
        <v>590</v>
      </c>
      <c r="E66" s="60" t="s">
        <v>596</v>
      </c>
      <c r="F66" s="56">
        <v>13</v>
      </c>
    </row>
    <row r="67" spans="1:6" ht="13.5">
      <c r="A67" s="59">
        <v>62</v>
      </c>
      <c r="B67" s="44" t="s">
        <v>493</v>
      </c>
      <c r="C67" s="43" t="s">
        <v>492</v>
      </c>
      <c r="D67" s="60" t="s">
        <v>591</v>
      </c>
      <c r="E67" s="60" t="s">
        <v>596</v>
      </c>
      <c r="F67" s="56">
        <v>13</v>
      </c>
    </row>
    <row r="68" spans="1:6" ht="13.5">
      <c r="A68" s="59">
        <v>63</v>
      </c>
      <c r="B68" s="44" t="s">
        <v>153</v>
      </c>
      <c r="C68" s="43" t="s">
        <v>152</v>
      </c>
      <c r="D68" s="60" t="s">
        <v>590</v>
      </c>
      <c r="E68" s="60" t="s">
        <v>598</v>
      </c>
      <c r="F68" s="56">
        <v>12</v>
      </c>
    </row>
    <row r="69" spans="1:6" ht="13.5">
      <c r="A69" s="59">
        <v>64</v>
      </c>
      <c r="B69" s="44" t="s">
        <v>169</v>
      </c>
      <c r="C69" s="43" t="s">
        <v>168</v>
      </c>
      <c r="D69" s="60" t="s">
        <v>590</v>
      </c>
      <c r="E69" s="60" t="s">
        <v>598</v>
      </c>
      <c r="F69" s="56">
        <v>12</v>
      </c>
    </row>
    <row r="70" spans="1:6" ht="13.5">
      <c r="A70" s="59">
        <v>65</v>
      </c>
      <c r="B70" s="44" t="s">
        <v>361</v>
      </c>
      <c r="C70" s="43" t="s">
        <v>360</v>
      </c>
      <c r="D70" s="60" t="s">
        <v>590</v>
      </c>
      <c r="E70" s="60" t="s">
        <v>600</v>
      </c>
      <c r="F70" s="56">
        <v>11</v>
      </c>
    </row>
    <row r="71" spans="1:6" ht="13.5">
      <c r="A71" s="59">
        <v>66</v>
      </c>
      <c r="B71" s="44" t="s">
        <v>565</v>
      </c>
      <c r="C71" s="43" t="s">
        <v>564</v>
      </c>
      <c r="D71" s="60" t="s">
        <v>591</v>
      </c>
      <c r="E71" s="60" t="s">
        <v>599</v>
      </c>
      <c r="F71" s="56">
        <v>11</v>
      </c>
    </row>
    <row r="72" spans="1:6" ht="13.5">
      <c r="A72" s="59">
        <v>67</v>
      </c>
      <c r="B72" s="44" t="s">
        <v>117</v>
      </c>
      <c r="C72" s="43" t="s">
        <v>116</v>
      </c>
      <c r="D72" s="60" t="s">
        <v>591</v>
      </c>
      <c r="E72" s="60" t="s">
        <v>595</v>
      </c>
      <c r="F72" s="56">
        <v>10</v>
      </c>
    </row>
    <row r="73" spans="1:6" ht="13.5">
      <c r="A73" s="59">
        <v>68</v>
      </c>
      <c r="B73" s="44" t="s">
        <v>209</v>
      </c>
      <c r="C73" s="43" t="s">
        <v>208</v>
      </c>
      <c r="D73" s="60" t="s">
        <v>591</v>
      </c>
      <c r="E73" s="60" t="s">
        <v>594</v>
      </c>
      <c r="F73" s="56">
        <v>10</v>
      </c>
    </row>
    <row r="74" spans="1:6" ht="13.5">
      <c r="A74" s="59">
        <v>69</v>
      </c>
      <c r="B74" s="44" t="s">
        <v>221</v>
      </c>
      <c r="C74" s="43" t="s">
        <v>220</v>
      </c>
      <c r="D74" s="60" t="s">
        <v>590</v>
      </c>
      <c r="E74" s="60" t="s">
        <v>603</v>
      </c>
      <c r="F74" s="56">
        <v>10</v>
      </c>
    </row>
    <row r="75" spans="1:6" ht="13.5">
      <c r="A75" s="59">
        <v>70</v>
      </c>
      <c r="B75" s="44" t="s">
        <v>227</v>
      </c>
      <c r="C75" s="43" t="s">
        <v>226</v>
      </c>
      <c r="D75" s="60" t="s">
        <v>591</v>
      </c>
      <c r="E75" s="60" t="s">
        <v>603</v>
      </c>
      <c r="F75" s="56">
        <v>10</v>
      </c>
    </row>
    <row r="76" spans="1:6" ht="13.5">
      <c r="A76" s="59">
        <v>71</v>
      </c>
      <c r="B76" s="44" t="s">
        <v>287</v>
      </c>
      <c r="C76" s="43" t="s">
        <v>286</v>
      </c>
      <c r="D76" s="60" t="s">
        <v>590</v>
      </c>
      <c r="E76" s="60" t="s">
        <v>606</v>
      </c>
      <c r="F76" s="56">
        <v>10</v>
      </c>
    </row>
    <row r="77" spans="1:6" ht="13.5">
      <c r="A77" s="59">
        <v>72</v>
      </c>
      <c r="B77" s="44" t="s">
        <v>289</v>
      </c>
      <c r="C77" s="43" t="s">
        <v>288</v>
      </c>
      <c r="D77" s="60" t="s">
        <v>591</v>
      </c>
      <c r="E77" s="60" t="s">
        <v>606</v>
      </c>
      <c r="F77" s="56">
        <v>10</v>
      </c>
    </row>
    <row r="78" spans="1:6" ht="13.5">
      <c r="A78" s="59">
        <v>73</v>
      </c>
      <c r="B78" s="44" t="s">
        <v>553</v>
      </c>
      <c r="C78" s="43" t="s">
        <v>552</v>
      </c>
      <c r="D78" s="60" t="s">
        <v>590</v>
      </c>
      <c r="E78" s="60" t="s">
        <v>599</v>
      </c>
      <c r="F78" s="56">
        <v>10</v>
      </c>
    </row>
    <row r="79" spans="1:6" ht="13.5">
      <c r="A79" s="59">
        <v>74</v>
      </c>
      <c r="B79" s="44" t="s">
        <v>557</v>
      </c>
      <c r="C79" s="43" t="s">
        <v>556</v>
      </c>
      <c r="D79" s="60" t="s">
        <v>590</v>
      </c>
      <c r="E79" s="60" t="s">
        <v>599</v>
      </c>
      <c r="F79" s="56">
        <v>10</v>
      </c>
    </row>
    <row r="80" spans="1:6" ht="13.5">
      <c r="A80" s="59">
        <v>75</v>
      </c>
      <c r="B80" s="44" t="s">
        <v>561</v>
      </c>
      <c r="C80" s="43" t="s">
        <v>560</v>
      </c>
      <c r="D80" s="60" t="s">
        <v>591</v>
      </c>
      <c r="E80" s="60" t="s">
        <v>599</v>
      </c>
      <c r="F80" s="56">
        <v>10</v>
      </c>
    </row>
    <row r="81" spans="1:6" ht="13.5">
      <c r="A81" s="59">
        <v>76</v>
      </c>
      <c r="B81" s="44" t="s">
        <v>123</v>
      </c>
      <c r="C81" s="43" t="s">
        <v>122</v>
      </c>
      <c r="D81" s="60" t="s">
        <v>590</v>
      </c>
      <c r="E81" s="60" t="s">
        <v>592</v>
      </c>
      <c r="F81" s="56">
        <v>9</v>
      </c>
    </row>
    <row r="82" spans="1:6" ht="13.5">
      <c r="A82" s="59">
        <v>77</v>
      </c>
      <c r="B82" s="44" t="s">
        <v>249</v>
      </c>
      <c r="C82" s="43" t="s">
        <v>248</v>
      </c>
      <c r="D82" s="60" t="s">
        <v>590</v>
      </c>
      <c r="E82" s="60" t="s">
        <v>605</v>
      </c>
      <c r="F82" s="56">
        <v>9</v>
      </c>
    </row>
    <row r="83" spans="1:6" ht="24">
      <c r="A83" s="59">
        <v>78</v>
      </c>
      <c r="B83" s="44" t="s">
        <v>321</v>
      </c>
      <c r="C83" s="43" t="s">
        <v>320</v>
      </c>
      <c r="D83" s="60" t="s">
        <v>591</v>
      </c>
      <c r="E83" s="60" t="s">
        <v>605</v>
      </c>
      <c r="F83" s="56">
        <v>9</v>
      </c>
    </row>
    <row r="84" spans="1:6" ht="13.5">
      <c r="A84" s="59">
        <v>79</v>
      </c>
      <c r="B84" s="44" t="s">
        <v>327</v>
      </c>
      <c r="C84" s="43" t="s">
        <v>326</v>
      </c>
      <c r="D84" s="60" t="s">
        <v>590</v>
      </c>
      <c r="E84" s="60" t="s">
        <v>607</v>
      </c>
      <c r="F84" s="56">
        <v>9</v>
      </c>
    </row>
    <row r="85" spans="1:6" ht="13.5">
      <c r="A85" s="59">
        <v>80</v>
      </c>
      <c r="B85" s="44" t="s">
        <v>503</v>
      </c>
      <c r="C85" s="43" t="s">
        <v>502</v>
      </c>
      <c r="D85" s="60" t="s">
        <v>591</v>
      </c>
      <c r="E85" s="60" t="s">
        <v>596</v>
      </c>
      <c r="F85" s="56">
        <v>9</v>
      </c>
    </row>
    <row r="86" spans="1:6" ht="13.5">
      <c r="A86" s="59">
        <v>81</v>
      </c>
      <c r="B86" s="44" t="s">
        <v>549</v>
      </c>
      <c r="C86" s="43" t="s">
        <v>548</v>
      </c>
      <c r="D86" s="60" t="s">
        <v>590</v>
      </c>
      <c r="E86" s="60" t="s">
        <v>599</v>
      </c>
      <c r="F86" s="56">
        <v>9</v>
      </c>
    </row>
    <row r="87" spans="1:6" ht="13.5">
      <c r="A87" s="59">
        <v>82</v>
      </c>
      <c r="B87" s="44" t="s">
        <v>231</v>
      </c>
      <c r="C87" s="43" t="s">
        <v>230</v>
      </c>
      <c r="D87" s="60" t="s">
        <v>591</v>
      </c>
      <c r="E87" s="60" t="s">
        <v>603</v>
      </c>
      <c r="F87" s="56">
        <v>8</v>
      </c>
    </row>
    <row r="88" spans="1:6" ht="13.5">
      <c r="A88" s="59">
        <v>83</v>
      </c>
      <c r="B88" s="42" t="s">
        <v>235</v>
      </c>
      <c r="C88" s="43" t="s">
        <v>234</v>
      </c>
      <c r="D88" s="60" t="s">
        <v>590</v>
      </c>
      <c r="E88" s="60" t="s">
        <v>604</v>
      </c>
      <c r="F88" s="56">
        <v>8</v>
      </c>
    </row>
    <row r="89" spans="1:6" ht="13.5">
      <c r="A89" s="59">
        <v>84</v>
      </c>
      <c r="B89" s="44" t="s">
        <v>251</v>
      </c>
      <c r="C89" s="43" t="s">
        <v>250</v>
      </c>
      <c r="D89" s="60" t="s">
        <v>590</v>
      </c>
      <c r="E89" s="60" t="s">
        <v>605</v>
      </c>
      <c r="F89" s="56">
        <v>8</v>
      </c>
    </row>
    <row r="90" spans="1:6" ht="13.5">
      <c r="A90" s="59">
        <v>85</v>
      </c>
      <c r="B90" s="44" t="s">
        <v>409</v>
      </c>
      <c r="C90" s="43" t="s">
        <v>408</v>
      </c>
      <c r="D90" s="60" t="s">
        <v>591</v>
      </c>
      <c r="E90" s="60" t="s">
        <v>602</v>
      </c>
      <c r="F90" s="56">
        <v>8</v>
      </c>
    </row>
    <row r="91" spans="1:6" ht="13.5">
      <c r="A91" s="59">
        <v>86</v>
      </c>
      <c r="B91" s="44" t="s">
        <v>473</v>
      </c>
      <c r="C91" s="43" t="s">
        <v>472</v>
      </c>
      <c r="D91" s="60" t="s">
        <v>590</v>
      </c>
      <c r="E91" s="60" t="s">
        <v>596</v>
      </c>
      <c r="F91" s="56">
        <v>8</v>
      </c>
    </row>
    <row r="92" spans="1:6" ht="13.5">
      <c r="A92" s="59">
        <v>87</v>
      </c>
      <c r="B92" s="44" t="s">
        <v>479</v>
      </c>
      <c r="C92" s="43" t="s">
        <v>478</v>
      </c>
      <c r="D92" s="60" t="s">
        <v>591</v>
      </c>
      <c r="E92" s="60" t="s">
        <v>596</v>
      </c>
      <c r="F92" s="56">
        <v>8</v>
      </c>
    </row>
    <row r="93" spans="1:6" ht="13.5">
      <c r="A93" s="59">
        <v>88</v>
      </c>
      <c r="B93" s="44" t="s">
        <v>95</v>
      </c>
      <c r="C93" s="43" t="s">
        <v>94</v>
      </c>
      <c r="D93" s="60" t="s">
        <v>591</v>
      </c>
      <c r="E93" s="60" t="s">
        <v>593</v>
      </c>
      <c r="F93" s="56">
        <v>7</v>
      </c>
    </row>
    <row r="94" spans="1:6" ht="24">
      <c r="A94" s="59">
        <v>89</v>
      </c>
      <c r="B94" s="44" t="s">
        <v>99</v>
      </c>
      <c r="C94" s="43" t="s">
        <v>98</v>
      </c>
      <c r="D94" s="60" t="s">
        <v>591</v>
      </c>
      <c r="E94" s="60" t="s">
        <v>593</v>
      </c>
      <c r="F94" s="56">
        <v>7</v>
      </c>
    </row>
    <row r="95" spans="1:6" ht="13.5">
      <c r="A95" s="59">
        <v>90</v>
      </c>
      <c r="B95" s="44" t="s">
        <v>137</v>
      </c>
      <c r="C95" s="43" t="s">
        <v>136</v>
      </c>
      <c r="D95" s="60" t="s">
        <v>591</v>
      </c>
      <c r="E95" s="60" t="s">
        <v>594</v>
      </c>
      <c r="F95" s="56">
        <v>7</v>
      </c>
    </row>
    <row r="96" spans="1:6" ht="13.5">
      <c r="A96" s="59">
        <v>91</v>
      </c>
      <c r="B96" s="44" t="s">
        <v>161</v>
      </c>
      <c r="C96" s="43" t="s">
        <v>160</v>
      </c>
      <c r="D96" s="60" t="s">
        <v>591</v>
      </c>
      <c r="E96" s="60" t="s">
        <v>598</v>
      </c>
      <c r="F96" s="56">
        <v>7</v>
      </c>
    </row>
    <row r="97" spans="1:6" ht="13.5">
      <c r="A97" s="59">
        <v>92</v>
      </c>
      <c r="B97" s="44" t="s">
        <v>191</v>
      </c>
      <c r="C97" s="43" t="s">
        <v>190</v>
      </c>
      <c r="D97" s="60" t="s">
        <v>591</v>
      </c>
      <c r="E97" s="60" t="s">
        <v>596</v>
      </c>
      <c r="F97" s="56">
        <v>7</v>
      </c>
    </row>
    <row r="98" spans="1:6" ht="13.5">
      <c r="A98" s="59">
        <v>93</v>
      </c>
      <c r="B98" s="44" t="s">
        <v>207</v>
      </c>
      <c r="C98" s="43" t="s">
        <v>206</v>
      </c>
      <c r="D98" s="60" t="s">
        <v>591</v>
      </c>
      <c r="E98" s="60" t="s">
        <v>594</v>
      </c>
      <c r="F98" s="56">
        <v>7</v>
      </c>
    </row>
    <row r="99" spans="1:6" ht="13.5">
      <c r="A99" s="59">
        <v>94</v>
      </c>
      <c r="B99" s="44" t="s">
        <v>261</v>
      </c>
      <c r="C99" s="43" t="s">
        <v>260</v>
      </c>
      <c r="D99" s="60" t="s">
        <v>591</v>
      </c>
      <c r="E99" s="60" t="s">
        <v>605</v>
      </c>
      <c r="F99" s="56">
        <v>7</v>
      </c>
    </row>
    <row r="100" spans="1:6" ht="13.5">
      <c r="A100" s="59">
        <v>95</v>
      </c>
      <c r="B100" s="44" t="s">
        <v>363</v>
      </c>
      <c r="C100" s="43" t="s">
        <v>362</v>
      </c>
      <c r="D100" s="60" t="s">
        <v>590</v>
      </c>
      <c r="E100" s="60" t="s">
        <v>600</v>
      </c>
      <c r="F100" s="56">
        <v>7</v>
      </c>
    </row>
    <row r="101" spans="1:6" ht="13.5">
      <c r="A101" s="59">
        <v>96</v>
      </c>
      <c r="B101" s="44" t="s">
        <v>369</v>
      </c>
      <c r="C101" s="43" t="s">
        <v>368</v>
      </c>
      <c r="D101" s="60" t="s">
        <v>591</v>
      </c>
      <c r="E101" s="60" t="s">
        <v>600</v>
      </c>
      <c r="F101" s="56">
        <v>7</v>
      </c>
    </row>
    <row r="102" spans="1:6" ht="13.5">
      <c r="A102" s="59">
        <v>97</v>
      </c>
      <c r="B102" s="44" t="s">
        <v>445</v>
      </c>
      <c r="C102" s="43" t="s">
        <v>444</v>
      </c>
      <c r="D102" s="60" t="s">
        <v>590</v>
      </c>
      <c r="E102" s="60" t="s">
        <v>605</v>
      </c>
      <c r="F102" s="56">
        <v>7</v>
      </c>
    </row>
    <row r="103" spans="1:6" ht="13.5">
      <c r="A103" s="59">
        <v>98</v>
      </c>
      <c r="B103" s="42" t="s">
        <v>487</v>
      </c>
      <c r="C103" s="43" t="s">
        <v>486</v>
      </c>
      <c r="D103" s="60" t="s">
        <v>591</v>
      </c>
      <c r="E103" s="60" t="s">
        <v>596</v>
      </c>
      <c r="F103" s="56">
        <v>7</v>
      </c>
    </row>
    <row r="104" spans="1:6" ht="13.5">
      <c r="A104" s="59">
        <v>99</v>
      </c>
      <c r="B104" s="44" t="s">
        <v>507</v>
      </c>
      <c r="C104" s="43" t="s">
        <v>506</v>
      </c>
      <c r="D104" s="60" t="s">
        <v>591</v>
      </c>
      <c r="E104" s="60" t="s">
        <v>596</v>
      </c>
      <c r="F104" s="56">
        <v>7</v>
      </c>
    </row>
    <row r="105" spans="1:6" ht="13.5">
      <c r="A105" s="59">
        <v>100</v>
      </c>
      <c r="B105" s="44" t="s">
        <v>551</v>
      </c>
      <c r="C105" s="43" t="s">
        <v>550</v>
      </c>
      <c r="D105" s="60" t="s">
        <v>590</v>
      </c>
      <c r="E105" s="60" t="s">
        <v>599</v>
      </c>
      <c r="F105" s="56">
        <v>7</v>
      </c>
    </row>
    <row r="106" spans="1:6" ht="13.5">
      <c r="A106" s="59">
        <v>101</v>
      </c>
      <c r="B106" s="44" t="s">
        <v>151</v>
      </c>
      <c r="C106" s="43" t="s">
        <v>150</v>
      </c>
      <c r="D106" s="60" t="s">
        <v>590</v>
      </c>
      <c r="E106" s="60" t="s">
        <v>598</v>
      </c>
      <c r="F106" s="56">
        <v>6</v>
      </c>
    </row>
    <row r="107" spans="1:6" ht="13.5">
      <c r="A107" s="59">
        <v>102</v>
      </c>
      <c r="B107" s="44" t="s">
        <v>233</v>
      </c>
      <c r="C107" s="43" t="s">
        <v>232</v>
      </c>
      <c r="D107" s="60" t="s">
        <v>590</v>
      </c>
      <c r="E107" s="60" t="s">
        <v>600</v>
      </c>
      <c r="F107" s="56">
        <v>6</v>
      </c>
    </row>
    <row r="108" spans="1:6" ht="13.5">
      <c r="A108" s="59">
        <v>103</v>
      </c>
      <c r="B108" s="42" t="s">
        <v>365</v>
      </c>
      <c r="C108" s="43" t="s">
        <v>364</v>
      </c>
      <c r="D108" s="60" t="s">
        <v>591</v>
      </c>
      <c r="E108" s="60" t="s">
        <v>600</v>
      </c>
      <c r="F108" s="56">
        <v>6</v>
      </c>
    </row>
    <row r="109" spans="1:6" ht="13.5">
      <c r="A109" s="59">
        <v>104</v>
      </c>
      <c r="B109" s="44" t="s">
        <v>381</v>
      </c>
      <c r="C109" s="43" t="s">
        <v>380</v>
      </c>
      <c r="D109" s="60" t="s">
        <v>591</v>
      </c>
      <c r="E109" s="60" t="s">
        <v>600</v>
      </c>
      <c r="F109" s="56">
        <v>6</v>
      </c>
    </row>
    <row r="110" spans="1:6" ht="13.5">
      <c r="A110" s="59">
        <v>105</v>
      </c>
      <c r="B110" s="44" t="s">
        <v>461</v>
      </c>
      <c r="C110" s="43" t="s">
        <v>460</v>
      </c>
      <c r="D110" s="60" t="s">
        <v>590</v>
      </c>
      <c r="E110" s="60" t="s">
        <v>596</v>
      </c>
      <c r="F110" s="56">
        <v>6</v>
      </c>
    </row>
    <row r="111" spans="1:6" ht="13.5">
      <c r="A111" s="59">
        <v>106</v>
      </c>
      <c r="B111" s="44" t="s">
        <v>541</v>
      </c>
      <c r="C111" s="43" t="s">
        <v>540</v>
      </c>
      <c r="D111" s="60" t="s">
        <v>590</v>
      </c>
      <c r="E111" s="60" t="s">
        <v>595</v>
      </c>
      <c r="F111" s="56">
        <v>6</v>
      </c>
    </row>
    <row r="112" spans="1:6" ht="13.5">
      <c r="A112" s="59">
        <v>107</v>
      </c>
      <c r="B112" s="44" t="s">
        <v>567</v>
      </c>
      <c r="C112" s="43" t="s">
        <v>566</v>
      </c>
      <c r="D112" s="60" t="s">
        <v>591</v>
      </c>
      <c r="E112" s="60" t="s">
        <v>599</v>
      </c>
      <c r="F112" s="56">
        <v>6</v>
      </c>
    </row>
    <row r="113" spans="1:6" ht="13.5">
      <c r="A113" s="59">
        <v>108</v>
      </c>
      <c r="B113" s="42" t="s">
        <v>155</v>
      </c>
      <c r="C113" s="43" t="s">
        <v>154</v>
      </c>
      <c r="D113" s="60" t="s">
        <v>590</v>
      </c>
      <c r="E113" s="60" t="s">
        <v>598</v>
      </c>
      <c r="F113" s="56">
        <v>5</v>
      </c>
    </row>
    <row r="114" spans="1:6" ht="13.5">
      <c r="A114" s="59">
        <v>109</v>
      </c>
      <c r="B114" s="44" t="s">
        <v>211</v>
      </c>
      <c r="C114" s="43" t="s">
        <v>210</v>
      </c>
      <c r="D114" s="60" t="s">
        <v>590</v>
      </c>
      <c r="E114" s="60" t="s">
        <v>594</v>
      </c>
      <c r="F114" s="56">
        <v>5</v>
      </c>
    </row>
    <row r="115" spans="1:6" ht="13.5">
      <c r="A115" s="59">
        <v>110</v>
      </c>
      <c r="B115" s="44" t="s">
        <v>273</v>
      </c>
      <c r="C115" s="43" t="s">
        <v>272</v>
      </c>
      <c r="D115" s="60" t="s">
        <v>591</v>
      </c>
      <c r="E115" s="60" t="s">
        <v>598</v>
      </c>
      <c r="F115" s="56">
        <v>5</v>
      </c>
    </row>
    <row r="116" spans="1:6" ht="13.5">
      <c r="A116" s="59">
        <v>111</v>
      </c>
      <c r="B116" s="44" t="s">
        <v>301</v>
      </c>
      <c r="C116" s="43" t="s">
        <v>300</v>
      </c>
      <c r="D116" s="60" t="s">
        <v>591</v>
      </c>
      <c r="E116" s="60" t="s">
        <v>599</v>
      </c>
      <c r="F116" s="56">
        <v>5</v>
      </c>
    </row>
    <row r="117" spans="1:6" ht="13.5">
      <c r="A117" s="59">
        <v>112</v>
      </c>
      <c r="B117" s="44" t="s">
        <v>343</v>
      </c>
      <c r="C117" s="43" t="s">
        <v>342</v>
      </c>
      <c r="D117" s="60" t="s">
        <v>590</v>
      </c>
      <c r="E117" s="60" t="s">
        <v>605</v>
      </c>
      <c r="F117" s="56">
        <v>5</v>
      </c>
    </row>
    <row r="118" spans="1:6" ht="13.5">
      <c r="A118" s="59">
        <v>113</v>
      </c>
      <c r="B118" s="44" t="s">
        <v>359</v>
      </c>
      <c r="C118" s="43" t="s">
        <v>358</v>
      </c>
      <c r="D118" s="60" t="s">
        <v>590</v>
      </c>
      <c r="E118" s="60" t="s">
        <v>600</v>
      </c>
      <c r="F118" s="56">
        <v>5</v>
      </c>
    </row>
    <row r="119" spans="1:6" ht="13.5">
      <c r="A119" s="59">
        <v>114</v>
      </c>
      <c r="B119" s="44" t="s">
        <v>377</v>
      </c>
      <c r="C119" s="43" t="s">
        <v>376</v>
      </c>
      <c r="D119" s="60" t="s">
        <v>591</v>
      </c>
      <c r="E119" s="60" t="s">
        <v>600</v>
      </c>
      <c r="F119" s="56">
        <v>5</v>
      </c>
    </row>
    <row r="120" spans="1:6" ht="13.5">
      <c r="A120" s="59">
        <v>115</v>
      </c>
      <c r="B120" s="44" t="s">
        <v>403</v>
      </c>
      <c r="C120" s="43" t="s">
        <v>402</v>
      </c>
      <c r="D120" s="60" t="s">
        <v>591</v>
      </c>
      <c r="E120" s="60" t="s">
        <v>596</v>
      </c>
      <c r="F120" s="56">
        <v>5</v>
      </c>
    </row>
    <row r="121" spans="1:6" ht="13.5">
      <c r="A121" s="59">
        <v>116</v>
      </c>
      <c r="B121" s="44" t="s">
        <v>413</v>
      </c>
      <c r="C121" s="43" t="s">
        <v>412</v>
      </c>
      <c r="D121" s="60" t="s">
        <v>590</v>
      </c>
      <c r="E121" s="60" t="s">
        <v>598</v>
      </c>
      <c r="F121" s="56">
        <v>5</v>
      </c>
    </row>
    <row r="122" spans="1:6" ht="13.5">
      <c r="A122" s="59">
        <v>117</v>
      </c>
      <c r="B122" s="44" t="s">
        <v>449</v>
      </c>
      <c r="C122" s="43" t="s">
        <v>448</v>
      </c>
      <c r="D122" s="60" t="s">
        <v>591</v>
      </c>
      <c r="E122" s="60" t="s">
        <v>595</v>
      </c>
      <c r="F122" s="56">
        <v>5</v>
      </c>
    </row>
    <row r="123" spans="1:6" ht="13.5">
      <c r="A123" s="59">
        <v>118</v>
      </c>
      <c r="B123" s="44" t="s">
        <v>483</v>
      </c>
      <c r="C123" s="43" t="s">
        <v>482</v>
      </c>
      <c r="D123" s="60" t="s">
        <v>591</v>
      </c>
      <c r="E123" s="60" t="s">
        <v>596</v>
      </c>
      <c r="F123" s="56">
        <v>5</v>
      </c>
    </row>
    <row r="124" spans="1:6" ht="13.5">
      <c r="A124" s="59">
        <v>119</v>
      </c>
      <c r="B124" s="44" t="s">
        <v>573</v>
      </c>
      <c r="C124" s="43" t="s">
        <v>572</v>
      </c>
      <c r="D124" s="60" t="s">
        <v>591</v>
      </c>
      <c r="E124" s="60" t="s">
        <v>599</v>
      </c>
      <c r="F124" s="56">
        <v>5</v>
      </c>
    </row>
    <row r="125" spans="1:6" ht="13.5">
      <c r="A125" s="59">
        <v>120</v>
      </c>
      <c r="B125" s="44" t="s">
        <v>121</v>
      </c>
      <c r="C125" s="43" t="s">
        <v>120</v>
      </c>
      <c r="D125" s="60" t="s">
        <v>591</v>
      </c>
      <c r="E125" s="60" t="s">
        <v>594</v>
      </c>
      <c r="F125" s="56">
        <v>4</v>
      </c>
    </row>
    <row r="126" spans="1:6" ht="13.5">
      <c r="A126" s="59">
        <v>121</v>
      </c>
      <c r="B126" s="44" t="s">
        <v>135</v>
      </c>
      <c r="C126" s="43" t="s">
        <v>134</v>
      </c>
      <c r="D126" s="60" t="s">
        <v>591</v>
      </c>
      <c r="E126" s="60" t="s">
        <v>594</v>
      </c>
      <c r="F126" s="56">
        <v>4</v>
      </c>
    </row>
    <row r="127" spans="1:6" ht="13.5">
      <c r="A127" s="59">
        <v>122</v>
      </c>
      <c r="B127" s="44" t="s">
        <v>141</v>
      </c>
      <c r="C127" s="43" t="s">
        <v>140</v>
      </c>
      <c r="D127" s="60" t="s">
        <v>591</v>
      </c>
      <c r="E127" s="60" t="s">
        <v>594</v>
      </c>
      <c r="F127" s="56">
        <v>4</v>
      </c>
    </row>
    <row r="128" spans="1:6" ht="24">
      <c r="A128" s="59">
        <v>123</v>
      </c>
      <c r="B128" s="44" t="s">
        <v>157</v>
      </c>
      <c r="C128" s="43" t="s">
        <v>156</v>
      </c>
      <c r="D128" s="60" t="s">
        <v>590</v>
      </c>
      <c r="E128" s="60" t="s">
        <v>598</v>
      </c>
      <c r="F128" s="56">
        <v>4</v>
      </c>
    </row>
    <row r="129" spans="1:6" ht="13.5">
      <c r="A129" s="59">
        <v>124</v>
      </c>
      <c r="B129" s="44" t="s">
        <v>163</v>
      </c>
      <c r="C129" s="43" t="s">
        <v>162</v>
      </c>
      <c r="D129" s="60" t="s">
        <v>591</v>
      </c>
      <c r="E129" s="60" t="s">
        <v>598</v>
      </c>
      <c r="F129" s="56">
        <v>4</v>
      </c>
    </row>
    <row r="130" spans="1:6" ht="13.5">
      <c r="A130" s="59">
        <v>125</v>
      </c>
      <c r="B130" s="44" t="s">
        <v>173</v>
      </c>
      <c r="C130" s="43" t="s">
        <v>172</v>
      </c>
      <c r="D130" s="60" t="s">
        <v>590</v>
      </c>
      <c r="E130" s="60" t="s">
        <v>598</v>
      </c>
      <c r="F130" s="56">
        <v>4</v>
      </c>
    </row>
    <row r="131" spans="1:6" ht="13.5">
      <c r="A131" s="59">
        <v>126</v>
      </c>
      <c r="B131" s="44" t="s">
        <v>253</v>
      </c>
      <c r="C131" s="43" t="s">
        <v>252</v>
      </c>
      <c r="D131" s="60" t="s">
        <v>590</v>
      </c>
      <c r="E131" s="60" t="s">
        <v>605</v>
      </c>
      <c r="F131" s="56">
        <v>4</v>
      </c>
    </row>
    <row r="132" spans="1:6" ht="13.5">
      <c r="A132" s="59">
        <v>127</v>
      </c>
      <c r="B132" s="44" t="s">
        <v>285</v>
      </c>
      <c r="C132" s="43" t="s">
        <v>284</v>
      </c>
      <c r="D132" s="60" t="s">
        <v>590</v>
      </c>
      <c r="E132" s="60" t="s">
        <v>606</v>
      </c>
      <c r="F132" s="56">
        <v>4</v>
      </c>
    </row>
    <row r="133" spans="1:6" ht="13.5">
      <c r="A133" s="59">
        <v>128</v>
      </c>
      <c r="B133" s="44" t="s">
        <v>313</v>
      </c>
      <c r="C133" s="43" t="s">
        <v>312</v>
      </c>
      <c r="D133" s="60" t="s">
        <v>591</v>
      </c>
      <c r="E133" s="60" t="s">
        <v>592</v>
      </c>
      <c r="F133" s="56">
        <v>4</v>
      </c>
    </row>
    <row r="134" spans="1:6" ht="13.5">
      <c r="A134" s="59">
        <v>129</v>
      </c>
      <c r="B134" s="44" t="s">
        <v>393</v>
      </c>
      <c r="C134" s="43" t="s">
        <v>392</v>
      </c>
      <c r="D134" s="60" t="s">
        <v>590</v>
      </c>
      <c r="E134" s="60" t="s">
        <v>594</v>
      </c>
      <c r="F134" s="56">
        <v>4</v>
      </c>
    </row>
    <row r="135" spans="1:6" ht="13.5">
      <c r="A135" s="59">
        <v>130</v>
      </c>
      <c r="B135" s="44" t="s">
        <v>539</v>
      </c>
      <c r="C135" s="43" t="s">
        <v>538</v>
      </c>
      <c r="D135" s="60" t="s">
        <v>591</v>
      </c>
      <c r="E135" s="60" t="s">
        <v>595</v>
      </c>
      <c r="F135" s="56">
        <v>4</v>
      </c>
    </row>
    <row r="136" spans="1:6" ht="13.5">
      <c r="A136" s="59">
        <v>131</v>
      </c>
      <c r="B136" s="42" t="s">
        <v>571</v>
      </c>
      <c r="C136" s="43" t="s">
        <v>570</v>
      </c>
      <c r="D136" s="60" t="s">
        <v>591</v>
      </c>
      <c r="E136" s="60" t="s">
        <v>599</v>
      </c>
      <c r="F136" s="56">
        <v>4</v>
      </c>
    </row>
    <row r="137" spans="1:6" ht="13.5">
      <c r="A137" s="59">
        <v>132</v>
      </c>
      <c r="B137" s="44" t="s">
        <v>103</v>
      </c>
      <c r="C137" s="43" t="s">
        <v>102</v>
      </c>
      <c r="D137" s="60" t="s">
        <v>591</v>
      </c>
      <c r="E137" s="60" t="s">
        <v>593</v>
      </c>
      <c r="F137" s="56">
        <v>3</v>
      </c>
    </row>
    <row r="138" spans="1:6" ht="13.5">
      <c r="A138" s="59">
        <v>133</v>
      </c>
      <c r="B138" s="45" t="s">
        <v>189</v>
      </c>
      <c r="C138" s="43" t="s">
        <v>188</v>
      </c>
      <c r="D138" s="60" t="s">
        <v>590</v>
      </c>
      <c r="E138" s="60" t="s">
        <v>599</v>
      </c>
      <c r="F138" s="56">
        <v>3</v>
      </c>
    </row>
    <row r="139" spans="1:6" ht="13.5">
      <c r="A139" s="59">
        <v>134</v>
      </c>
      <c r="B139" s="42" t="s">
        <v>203</v>
      </c>
      <c r="C139" s="43" t="s">
        <v>202</v>
      </c>
      <c r="D139" s="60" t="s">
        <v>590</v>
      </c>
      <c r="E139" s="60" t="s">
        <v>594</v>
      </c>
      <c r="F139" s="56">
        <v>3</v>
      </c>
    </row>
    <row r="140" spans="1:6" ht="13.5">
      <c r="A140" s="59">
        <v>135</v>
      </c>
      <c r="B140" s="44" t="s">
        <v>215</v>
      </c>
      <c r="C140" s="43" t="s">
        <v>214</v>
      </c>
      <c r="D140" s="60" t="s">
        <v>591</v>
      </c>
      <c r="E140" s="60" t="s">
        <v>594</v>
      </c>
      <c r="F140" s="56">
        <v>3</v>
      </c>
    </row>
    <row r="141" spans="1:6" ht="13.5">
      <c r="A141" s="59">
        <v>136</v>
      </c>
      <c r="B141" s="44" t="s">
        <v>255</v>
      </c>
      <c r="C141" s="43" t="s">
        <v>254</v>
      </c>
      <c r="D141" s="60" t="s">
        <v>590</v>
      </c>
      <c r="E141" s="60" t="s">
        <v>605</v>
      </c>
      <c r="F141" s="56">
        <v>3</v>
      </c>
    </row>
    <row r="142" spans="1:6" ht="13.5">
      <c r="A142" s="59">
        <v>137</v>
      </c>
      <c r="B142" s="44" t="s">
        <v>257</v>
      </c>
      <c r="C142" s="43" t="s">
        <v>256</v>
      </c>
      <c r="D142" s="60" t="s">
        <v>590</v>
      </c>
      <c r="E142" s="60" t="s">
        <v>605</v>
      </c>
      <c r="F142" s="56">
        <v>3</v>
      </c>
    </row>
    <row r="143" spans="1:6" ht="13.5">
      <c r="A143" s="59">
        <v>138</v>
      </c>
      <c r="B143" s="44" t="s">
        <v>259</v>
      </c>
      <c r="C143" s="43" t="s">
        <v>258</v>
      </c>
      <c r="D143" s="60" t="s">
        <v>591</v>
      </c>
      <c r="E143" s="60" t="s">
        <v>605</v>
      </c>
      <c r="F143" s="56">
        <v>3</v>
      </c>
    </row>
    <row r="144" spans="1:6" ht="13.5">
      <c r="A144" s="59">
        <v>139</v>
      </c>
      <c r="B144" s="44" t="s">
        <v>267</v>
      </c>
      <c r="C144" s="43" t="s">
        <v>266</v>
      </c>
      <c r="D144" s="60" t="s">
        <v>591</v>
      </c>
      <c r="E144" s="60" t="s">
        <v>605</v>
      </c>
      <c r="F144" s="56">
        <v>3</v>
      </c>
    </row>
    <row r="145" spans="1:6" ht="13.5">
      <c r="A145" s="59">
        <v>140</v>
      </c>
      <c r="B145" s="44" t="s">
        <v>325</v>
      </c>
      <c r="C145" s="43" t="s">
        <v>324</v>
      </c>
      <c r="D145" s="60" t="s">
        <v>590</v>
      </c>
      <c r="E145" s="60" t="s">
        <v>605</v>
      </c>
      <c r="F145" s="56">
        <v>3</v>
      </c>
    </row>
    <row r="146" spans="1:6" ht="13.5">
      <c r="A146" s="59">
        <v>141</v>
      </c>
      <c r="B146" s="44" t="s">
        <v>367</v>
      </c>
      <c r="C146" s="43" t="s">
        <v>366</v>
      </c>
      <c r="D146" s="60" t="s">
        <v>590</v>
      </c>
      <c r="E146" s="60" t="s">
        <v>600</v>
      </c>
      <c r="F146" s="56">
        <v>3</v>
      </c>
    </row>
    <row r="147" spans="1:6" ht="13.5">
      <c r="A147" s="59">
        <v>142</v>
      </c>
      <c r="B147" s="44" t="s">
        <v>419</v>
      </c>
      <c r="C147" s="43" t="s">
        <v>418</v>
      </c>
      <c r="D147" s="60" t="s">
        <v>591</v>
      </c>
      <c r="E147" s="60" t="s">
        <v>605</v>
      </c>
      <c r="F147" s="56">
        <v>3</v>
      </c>
    </row>
    <row r="148" spans="1:6" ht="13.5">
      <c r="A148" s="59">
        <v>143</v>
      </c>
      <c r="B148" s="44" t="s">
        <v>429</v>
      </c>
      <c r="C148" s="43" t="s">
        <v>428</v>
      </c>
      <c r="D148" s="60" t="s">
        <v>590</v>
      </c>
      <c r="E148" s="60" t="s">
        <v>604</v>
      </c>
      <c r="F148" s="56">
        <v>3</v>
      </c>
    </row>
    <row r="149" spans="1:6" ht="13.5">
      <c r="A149" s="59">
        <v>144</v>
      </c>
      <c r="B149" s="44" t="s">
        <v>443</v>
      </c>
      <c r="C149" s="43" t="s">
        <v>442</v>
      </c>
      <c r="D149" s="60" t="s">
        <v>591</v>
      </c>
      <c r="E149" s="60" t="s">
        <v>605</v>
      </c>
      <c r="F149" s="56">
        <v>3</v>
      </c>
    </row>
    <row r="150" spans="1:6" ht="13.5">
      <c r="A150" s="59">
        <v>145</v>
      </c>
      <c r="B150" s="42" t="s">
        <v>485</v>
      </c>
      <c r="C150" s="43" t="s">
        <v>484</v>
      </c>
      <c r="D150" s="60" t="s">
        <v>591</v>
      </c>
      <c r="E150" s="60" t="s">
        <v>596</v>
      </c>
      <c r="F150" s="56">
        <v>3</v>
      </c>
    </row>
    <row r="151" spans="1:6" ht="13.5">
      <c r="A151" s="59">
        <v>146</v>
      </c>
      <c r="B151" s="44" t="s">
        <v>489</v>
      </c>
      <c r="C151" s="43" t="s">
        <v>488</v>
      </c>
      <c r="D151" s="60" t="s">
        <v>591</v>
      </c>
      <c r="E151" s="60" t="s">
        <v>596</v>
      </c>
      <c r="F151" s="56">
        <v>3</v>
      </c>
    </row>
    <row r="152" spans="1:6" ht="13.5">
      <c r="A152" s="59">
        <v>147</v>
      </c>
      <c r="B152" s="44" t="s">
        <v>491</v>
      </c>
      <c r="C152" s="43" t="s">
        <v>490</v>
      </c>
      <c r="D152" s="60" t="s">
        <v>591</v>
      </c>
      <c r="E152" s="60" t="s">
        <v>596</v>
      </c>
      <c r="F152" s="56">
        <v>3</v>
      </c>
    </row>
    <row r="153" spans="1:6" ht="13.5">
      <c r="A153" s="59">
        <v>148</v>
      </c>
      <c r="B153" s="44" t="s">
        <v>517</v>
      </c>
      <c r="C153" s="43" t="s">
        <v>516</v>
      </c>
      <c r="D153" s="60" t="s">
        <v>591</v>
      </c>
      <c r="E153" s="60" t="s">
        <v>596</v>
      </c>
      <c r="F153" s="56">
        <v>3</v>
      </c>
    </row>
    <row r="154" spans="1:6" ht="13.5">
      <c r="A154" s="59">
        <v>149</v>
      </c>
      <c r="B154" s="44" t="s">
        <v>113</v>
      </c>
      <c r="C154" s="43" t="s">
        <v>112</v>
      </c>
      <c r="D154" s="60" t="s">
        <v>590</v>
      </c>
      <c r="E154" s="60" t="s">
        <v>595</v>
      </c>
      <c r="F154" s="56">
        <v>2</v>
      </c>
    </row>
    <row r="155" spans="1:6" ht="13.5">
      <c r="A155" s="59">
        <v>150</v>
      </c>
      <c r="B155" s="44" t="s">
        <v>127</v>
      </c>
      <c r="C155" s="43" t="s">
        <v>126</v>
      </c>
      <c r="D155" s="60" t="s">
        <v>590</v>
      </c>
      <c r="E155" s="60" t="s">
        <v>596</v>
      </c>
      <c r="F155" s="56">
        <v>2</v>
      </c>
    </row>
    <row r="156" spans="1:6" ht="13.5">
      <c r="A156" s="59">
        <v>151</v>
      </c>
      <c r="B156" s="44" t="s">
        <v>143</v>
      </c>
      <c r="C156" s="43" t="s">
        <v>142</v>
      </c>
      <c r="D156" s="60" t="s">
        <v>590</v>
      </c>
      <c r="E156" s="60" t="s">
        <v>597</v>
      </c>
      <c r="F156" s="56">
        <v>2</v>
      </c>
    </row>
    <row r="157" spans="1:6" ht="13.5">
      <c r="A157" s="59">
        <v>152</v>
      </c>
      <c r="B157" s="44" t="s">
        <v>175</v>
      </c>
      <c r="C157" s="43" t="s">
        <v>174</v>
      </c>
      <c r="D157" s="60" t="s">
        <v>591</v>
      </c>
      <c r="E157" s="60" t="s">
        <v>598</v>
      </c>
      <c r="F157" s="56">
        <v>2</v>
      </c>
    </row>
    <row r="158" spans="1:6" ht="24">
      <c r="A158" s="59">
        <v>153</v>
      </c>
      <c r="B158" s="44" t="s">
        <v>187</v>
      </c>
      <c r="C158" s="43" t="s">
        <v>186</v>
      </c>
      <c r="D158" s="60" t="s">
        <v>590</v>
      </c>
      <c r="E158" s="60" t="s">
        <v>602</v>
      </c>
      <c r="F158" s="56">
        <v>2</v>
      </c>
    </row>
    <row r="159" spans="1:6" ht="13.5">
      <c r="A159" s="59">
        <v>154</v>
      </c>
      <c r="B159" s="44" t="s">
        <v>193</v>
      </c>
      <c r="C159" s="43" t="s">
        <v>192</v>
      </c>
      <c r="D159" s="60" t="s">
        <v>591</v>
      </c>
      <c r="E159" s="60" t="s">
        <v>596</v>
      </c>
      <c r="F159" s="56">
        <v>2</v>
      </c>
    </row>
    <row r="160" spans="1:6" ht="24">
      <c r="A160" s="59">
        <v>155</v>
      </c>
      <c r="B160" s="44" t="s">
        <v>195</v>
      </c>
      <c r="C160" s="43" t="s">
        <v>194</v>
      </c>
      <c r="D160" s="60" t="s">
        <v>590</v>
      </c>
      <c r="E160" s="60" t="s">
        <v>600</v>
      </c>
      <c r="F160" s="56">
        <v>2</v>
      </c>
    </row>
    <row r="161" spans="1:6" ht="13.5">
      <c r="A161" s="59">
        <v>156</v>
      </c>
      <c r="B161" s="44" t="s">
        <v>225</v>
      </c>
      <c r="C161" s="43" t="s">
        <v>224</v>
      </c>
      <c r="D161" s="60" t="s">
        <v>591</v>
      </c>
      <c r="E161" s="60" t="s">
        <v>603</v>
      </c>
      <c r="F161" s="56">
        <v>2</v>
      </c>
    </row>
    <row r="162" spans="1:6" ht="13.5">
      <c r="A162" s="59">
        <v>157</v>
      </c>
      <c r="B162" s="46" t="s">
        <v>275</v>
      </c>
      <c r="C162" s="43" t="s">
        <v>274</v>
      </c>
      <c r="D162" s="60" t="s">
        <v>590</v>
      </c>
      <c r="E162" s="60" t="s">
        <v>599</v>
      </c>
      <c r="F162" s="56">
        <v>2</v>
      </c>
    </row>
    <row r="163" spans="1:6" ht="13.5">
      <c r="A163" s="59">
        <v>158</v>
      </c>
      <c r="B163" s="44" t="s">
        <v>277</v>
      </c>
      <c r="C163" s="43" t="s">
        <v>276</v>
      </c>
      <c r="D163" s="60" t="s">
        <v>590</v>
      </c>
      <c r="E163" s="60" t="s">
        <v>600</v>
      </c>
      <c r="F163" s="56">
        <v>2</v>
      </c>
    </row>
    <row r="164" spans="1:6" ht="13.5">
      <c r="A164" s="59">
        <v>159</v>
      </c>
      <c r="B164" s="44" t="s">
        <v>291</v>
      </c>
      <c r="C164" s="43" t="s">
        <v>290</v>
      </c>
      <c r="D164" s="60" t="s">
        <v>591</v>
      </c>
      <c r="E164" s="60" t="s">
        <v>606</v>
      </c>
      <c r="F164" s="56">
        <v>2</v>
      </c>
    </row>
    <row r="165" spans="1:6" ht="13.5">
      <c r="A165" s="59">
        <v>160</v>
      </c>
      <c r="B165" s="44" t="s">
        <v>311</v>
      </c>
      <c r="C165" s="43" t="s">
        <v>310</v>
      </c>
      <c r="D165" s="60" t="s">
        <v>590</v>
      </c>
      <c r="E165" s="60" t="s">
        <v>592</v>
      </c>
      <c r="F165" s="56">
        <v>2</v>
      </c>
    </row>
    <row r="166" spans="1:6" ht="13.5">
      <c r="A166" s="59">
        <v>161</v>
      </c>
      <c r="B166" s="44" t="s">
        <v>315</v>
      </c>
      <c r="C166" s="43" t="s">
        <v>314</v>
      </c>
      <c r="D166" s="60" t="s">
        <v>591</v>
      </c>
      <c r="E166" s="60" t="s">
        <v>592</v>
      </c>
      <c r="F166" s="56">
        <v>2</v>
      </c>
    </row>
    <row r="167" spans="1:6" ht="24">
      <c r="A167" s="59">
        <v>162</v>
      </c>
      <c r="B167" s="44" t="s">
        <v>319</v>
      </c>
      <c r="C167" s="43" t="s">
        <v>318</v>
      </c>
      <c r="D167" s="60" t="s">
        <v>591</v>
      </c>
      <c r="E167" s="60" t="s">
        <v>594</v>
      </c>
      <c r="F167" s="56">
        <v>2</v>
      </c>
    </row>
    <row r="168" spans="1:6" ht="13.5">
      <c r="A168" s="59">
        <v>163</v>
      </c>
      <c r="B168" s="44" t="s">
        <v>341</v>
      </c>
      <c r="C168" s="43" t="s">
        <v>340</v>
      </c>
      <c r="D168" s="60" t="s">
        <v>591</v>
      </c>
      <c r="E168" s="60" t="s">
        <v>596</v>
      </c>
      <c r="F168" s="56">
        <v>2</v>
      </c>
    </row>
    <row r="169" spans="1:6" ht="13.5">
      <c r="A169" s="59">
        <v>164</v>
      </c>
      <c r="B169" s="44" t="s">
        <v>345</v>
      </c>
      <c r="C169" s="43" t="s">
        <v>344</v>
      </c>
      <c r="D169" s="60" t="s">
        <v>591</v>
      </c>
      <c r="E169" s="60" t="s">
        <v>600</v>
      </c>
      <c r="F169" s="56">
        <v>2</v>
      </c>
    </row>
    <row r="170" spans="1:6" ht="13.5">
      <c r="A170" s="59">
        <v>165</v>
      </c>
      <c r="B170" s="42" t="s">
        <v>371</v>
      </c>
      <c r="C170" s="43" t="s">
        <v>370</v>
      </c>
      <c r="D170" s="60" t="s">
        <v>591</v>
      </c>
      <c r="E170" s="60" t="s">
        <v>600</v>
      </c>
      <c r="F170" s="56">
        <v>2</v>
      </c>
    </row>
    <row r="171" spans="1:6" ht="13.5">
      <c r="A171" s="59">
        <v>166</v>
      </c>
      <c r="B171" s="44" t="s">
        <v>373</v>
      </c>
      <c r="C171" s="43" t="s">
        <v>372</v>
      </c>
      <c r="D171" s="60" t="s">
        <v>591</v>
      </c>
      <c r="E171" s="60" t="s">
        <v>600</v>
      </c>
      <c r="F171" s="56">
        <v>2</v>
      </c>
    </row>
    <row r="172" spans="1:6" ht="13.5">
      <c r="A172" s="59">
        <v>167</v>
      </c>
      <c r="B172" s="46" t="s">
        <v>383</v>
      </c>
      <c r="C172" s="43" t="s">
        <v>382</v>
      </c>
      <c r="D172" s="60" t="s">
        <v>591</v>
      </c>
      <c r="E172" s="60" t="s">
        <v>600</v>
      </c>
      <c r="F172" s="56">
        <v>2</v>
      </c>
    </row>
    <row r="173" spans="1:6" ht="13.5">
      <c r="A173" s="59">
        <v>168</v>
      </c>
      <c r="B173" s="44" t="s">
        <v>423</v>
      </c>
      <c r="C173" s="43" t="s">
        <v>422</v>
      </c>
      <c r="D173" s="60" t="s">
        <v>590</v>
      </c>
      <c r="E173" s="60" t="s">
        <v>593</v>
      </c>
      <c r="F173" s="56">
        <v>2</v>
      </c>
    </row>
    <row r="174" spans="1:6" ht="13.5">
      <c r="A174" s="59">
        <v>169</v>
      </c>
      <c r="B174" s="42" t="s">
        <v>433</v>
      </c>
      <c r="C174" s="43" t="s">
        <v>432</v>
      </c>
      <c r="D174" s="60" t="s">
        <v>591</v>
      </c>
      <c r="E174" s="60" t="s">
        <v>604</v>
      </c>
      <c r="F174" s="56">
        <v>2</v>
      </c>
    </row>
    <row r="175" spans="1:6" ht="13.5">
      <c r="A175" s="59">
        <v>170</v>
      </c>
      <c r="B175" s="44" t="s">
        <v>481</v>
      </c>
      <c r="C175" s="43" t="s">
        <v>480</v>
      </c>
      <c r="D175" s="60" t="s">
        <v>591</v>
      </c>
      <c r="E175" s="60" t="s">
        <v>596</v>
      </c>
      <c r="F175" s="56">
        <v>2</v>
      </c>
    </row>
    <row r="176" spans="1:6" ht="13.5">
      <c r="A176" s="59">
        <v>171</v>
      </c>
      <c r="B176" s="44" t="s">
        <v>501</v>
      </c>
      <c r="C176" s="43" t="s">
        <v>500</v>
      </c>
      <c r="D176" s="60" t="s">
        <v>591</v>
      </c>
      <c r="E176" s="60" t="s">
        <v>596</v>
      </c>
      <c r="F176" s="56">
        <v>2</v>
      </c>
    </row>
    <row r="177" spans="1:6" ht="13.5">
      <c r="A177" s="59">
        <v>172</v>
      </c>
      <c r="B177" s="44" t="s">
        <v>563</v>
      </c>
      <c r="C177" s="43" t="s">
        <v>562</v>
      </c>
      <c r="D177" s="60" t="s">
        <v>591</v>
      </c>
      <c r="E177" s="60" t="s">
        <v>599</v>
      </c>
      <c r="F177" s="56">
        <v>2</v>
      </c>
    </row>
    <row r="178" spans="1:6" ht="13.5">
      <c r="A178" s="59">
        <v>173</v>
      </c>
      <c r="B178" s="44" t="s">
        <v>569</v>
      </c>
      <c r="C178" s="43" t="s">
        <v>568</v>
      </c>
      <c r="D178" s="60" t="s">
        <v>591</v>
      </c>
      <c r="E178" s="60" t="s">
        <v>599</v>
      </c>
      <c r="F178" s="56">
        <v>2</v>
      </c>
    </row>
    <row r="179" spans="1:6" ht="13.5">
      <c r="A179" s="59">
        <v>174</v>
      </c>
      <c r="B179" s="44" t="s">
        <v>575</v>
      </c>
      <c r="C179" s="43" t="s">
        <v>574</v>
      </c>
      <c r="D179" s="60" t="s">
        <v>591</v>
      </c>
      <c r="E179" s="60" t="s">
        <v>599</v>
      </c>
      <c r="F179" s="56">
        <v>2</v>
      </c>
    </row>
    <row r="180" spans="1:6" ht="13.5">
      <c r="A180" s="59">
        <v>175</v>
      </c>
      <c r="B180" s="44" t="s">
        <v>101</v>
      </c>
      <c r="C180" s="43" t="s">
        <v>100</v>
      </c>
      <c r="D180" s="60" t="s">
        <v>591</v>
      </c>
      <c r="E180" s="60" t="s">
        <v>593</v>
      </c>
      <c r="F180" s="56">
        <v>1</v>
      </c>
    </row>
    <row r="181" spans="1:6" ht="13.5">
      <c r="A181" s="59">
        <v>176</v>
      </c>
      <c r="B181" s="44" t="s">
        <v>105</v>
      </c>
      <c r="C181" s="43" t="s">
        <v>104</v>
      </c>
      <c r="D181" s="60" t="s">
        <v>591</v>
      </c>
      <c r="E181" s="60" t="s">
        <v>594</v>
      </c>
      <c r="F181" s="56">
        <v>1</v>
      </c>
    </row>
    <row r="182" spans="1:6" ht="13.5">
      <c r="A182" s="59">
        <v>177</v>
      </c>
      <c r="B182" s="44" t="s">
        <v>119</v>
      </c>
      <c r="C182" s="43" t="s">
        <v>118</v>
      </c>
      <c r="D182" s="60" t="s">
        <v>591</v>
      </c>
      <c r="E182" s="60" t="s">
        <v>595</v>
      </c>
      <c r="F182" s="56">
        <v>1</v>
      </c>
    </row>
    <row r="183" spans="1:6" ht="24">
      <c r="A183" s="59">
        <v>178</v>
      </c>
      <c r="B183" s="44" t="s">
        <v>125</v>
      </c>
      <c r="C183" s="43" t="s">
        <v>124</v>
      </c>
      <c r="D183" s="60" t="s">
        <v>591</v>
      </c>
      <c r="E183" s="60" t="s">
        <v>594</v>
      </c>
      <c r="F183" s="56">
        <v>1</v>
      </c>
    </row>
    <row r="184" spans="1:6" ht="13.5">
      <c r="A184" s="59">
        <v>179</v>
      </c>
      <c r="B184" s="44" t="s">
        <v>167</v>
      </c>
      <c r="C184" s="43" t="s">
        <v>166</v>
      </c>
      <c r="D184" s="60" t="s">
        <v>591</v>
      </c>
      <c r="E184" s="60" t="s">
        <v>598</v>
      </c>
      <c r="F184" s="56">
        <v>1</v>
      </c>
    </row>
    <row r="185" spans="1:6" ht="13.5">
      <c r="A185" s="59">
        <v>180</v>
      </c>
      <c r="B185" s="44" t="s">
        <v>181</v>
      </c>
      <c r="C185" s="43" t="s">
        <v>180</v>
      </c>
      <c r="D185" s="60" t="s">
        <v>590</v>
      </c>
      <c r="E185" s="60" t="s">
        <v>600</v>
      </c>
      <c r="F185" s="56">
        <v>1</v>
      </c>
    </row>
    <row r="186" spans="1:6" ht="13.5">
      <c r="A186" s="59">
        <v>181</v>
      </c>
      <c r="B186" s="44" t="s">
        <v>185</v>
      </c>
      <c r="C186" s="43" t="s">
        <v>184</v>
      </c>
      <c r="D186" s="60" t="s">
        <v>591</v>
      </c>
      <c r="E186" s="60" t="s">
        <v>601</v>
      </c>
      <c r="F186" s="56">
        <v>1</v>
      </c>
    </row>
    <row r="187" spans="1:6" ht="13.5">
      <c r="A187" s="59">
        <v>182</v>
      </c>
      <c r="B187" s="44" t="s">
        <v>201</v>
      </c>
      <c r="C187" s="43" t="s">
        <v>200</v>
      </c>
      <c r="D187" s="60" t="s">
        <v>590</v>
      </c>
      <c r="E187" s="60" t="s">
        <v>594</v>
      </c>
      <c r="F187" s="56">
        <v>1</v>
      </c>
    </row>
    <row r="188" spans="1:6" ht="13.5">
      <c r="A188" s="59">
        <v>183</v>
      </c>
      <c r="B188" s="44" t="s">
        <v>205</v>
      </c>
      <c r="C188" s="43" t="s">
        <v>204</v>
      </c>
      <c r="D188" s="60" t="s">
        <v>590</v>
      </c>
      <c r="E188" s="60" t="s">
        <v>594</v>
      </c>
      <c r="F188" s="56">
        <v>1</v>
      </c>
    </row>
    <row r="189" spans="1:6" ht="24">
      <c r="A189" s="59">
        <v>184</v>
      </c>
      <c r="B189" s="44" t="s">
        <v>213</v>
      </c>
      <c r="C189" s="43" t="s">
        <v>212</v>
      </c>
      <c r="D189" s="60" t="s">
        <v>591</v>
      </c>
      <c r="E189" s="60" t="s">
        <v>594</v>
      </c>
      <c r="F189" s="56">
        <v>1</v>
      </c>
    </row>
    <row r="190" spans="1:6" ht="13.5">
      <c r="A190" s="59">
        <v>185</v>
      </c>
      <c r="B190" s="44" t="s">
        <v>217</v>
      </c>
      <c r="C190" s="43" t="s">
        <v>216</v>
      </c>
      <c r="D190" s="60" t="s">
        <v>591</v>
      </c>
      <c r="E190" s="60" t="s">
        <v>594</v>
      </c>
      <c r="F190" s="56">
        <v>1</v>
      </c>
    </row>
    <row r="191" spans="1:6" ht="13.5">
      <c r="A191" s="59">
        <v>186</v>
      </c>
      <c r="B191" s="44" t="s">
        <v>229</v>
      </c>
      <c r="C191" s="43" t="s">
        <v>228</v>
      </c>
      <c r="D191" s="60" t="s">
        <v>591</v>
      </c>
      <c r="E191" s="60" t="s">
        <v>603</v>
      </c>
      <c r="F191" s="56">
        <v>1</v>
      </c>
    </row>
    <row r="192" spans="1:6" ht="13.5">
      <c r="A192" s="59">
        <v>187</v>
      </c>
      <c r="B192" s="44" t="s">
        <v>263</v>
      </c>
      <c r="C192" s="43" t="s">
        <v>262</v>
      </c>
      <c r="D192" s="60" t="s">
        <v>591</v>
      </c>
      <c r="E192" s="60" t="s">
        <v>605</v>
      </c>
      <c r="F192" s="56">
        <v>1</v>
      </c>
    </row>
    <row r="193" spans="1:6" ht="13.5">
      <c r="A193" s="59">
        <v>188</v>
      </c>
      <c r="B193" s="44" t="s">
        <v>265</v>
      </c>
      <c r="C193" s="43" t="s">
        <v>264</v>
      </c>
      <c r="D193" s="60" t="s">
        <v>591</v>
      </c>
      <c r="E193" s="60" t="s">
        <v>605</v>
      </c>
      <c r="F193" s="56">
        <v>1</v>
      </c>
    </row>
    <row r="194" spans="1:6" ht="13.5">
      <c r="A194" s="59">
        <v>189</v>
      </c>
      <c r="B194" s="44" t="s">
        <v>283</v>
      </c>
      <c r="C194" s="43" t="s">
        <v>282</v>
      </c>
      <c r="D194" s="60" t="s">
        <v>590</v>
      </c>
      <c r="E194" s="60" t="s">
        <v>606</v>
      </c>
      <c r="F194" s="56">
        <v>1</v>
      </c>
    </row>
    <row r="195" spans="1:6" ht="13.5">
      <c r="A195" s="59">
        <v>190</v>
      </c>
      <c r="B195" s="44" t="s">
        <v>297</v>
      </c>
      <c r="C195" s="43" t="s">
        <v>296</v>
      </c>
      <c r="D195" s="60" t="s">
        <v>591</v>
      </c>
      <c r="E195" s="60" t="s">
        <v>606</v>
      </c>
      <c r="F195" s="56">
        <v>1</v>
      </c>
    </row>
    <row r="196" spans="1:6" ht="13.5">
      <c r="A196" s="59">
        <v>191</v>
      </c>
      <c r="B196" s="44" t="s">
        <v>317</v>
      </c>
      <c r="C196" s="43" t="s">
        <v>316</v>
      </c>
      <c r="D196" s="60" t="s">
        <v>591</v>
      </c>
      <c r="E196" s="60" t="s">
        <v>592</v>
      </c>
      <c r="F196" s="56">
        <v>1</v>
      </c>
    </row>
    <row r="197" spans="1:6" ht="13.5">
      <c r="A197" s="59">
        <v>192</v>
      </c>
      <c r="B197" s="44" t="s">
        <v>333</v>
      </c>
      <c r="C197" s="43" t="s">
        <v>332</v>
      </c>
      <c r="D197" s="60" t="s">
        <v>591</v>
      </c>
      <c r="E197" s="60" t="s">
        <v>597</v>
      </c>
      <c r="F197" s="56">
        <v>1</v>
      </c>
    </row>
    <row r="198" spans="1:6" ht="13.5">
      <c r="A198" s="59">
        <v>193</v>
      </c>
      <c r="B198" s="44" t="s">
        <v>335</v>
      </c>
      <c r="C198" s="43" t="s">
        <v>334</v>
      </c>
      <c r="D198" s="60" t="s">
        <v>591</v>
      </c>
      <c r="E198" s="60" t="s">
        <v>597</v>
      </c>
      <c r="F198" s="56">
        <v>1</v>
      </c>
    </row>
    <row r="199" spans="1:6" ht="13.5">
      <c r="A199" s="59">
        <v>194</v>
      </c>
      <c r="B199" s="44" t="s">
        <v>347</v>
      </c>
      <c r="C199" s="43" t="s">
        <v>346</v>
      </c>
      <c r="D199" s="60" t="s">
        <v>590</v>
      </c>
      <c r="E199" s="60" t="s">
        <v>600</v>
      </c>
      <c r="F199" s="56">
        <v>1</v>
      </c>
    </row>
    <row r="200" spans="1:6" ht="24">
      <c r="A200" s="59">
        <v>195</v>
      </c>
      <c r="B200" s="44" t="s">
        <v>349</v>
      </c>
      <c r="C200" s="43" t="s">
        <v>348</v>
      </c>
      <c r="D200" s="60" t="s">
        <v>591</v>
      </c>
      <c r="E200" s="60" t="s">
        <v>606</v>
      </c>
      <c r="F200" s="56">
        <v>1</v>
      </c>
    </row>
    <row r="201" spans="1:6" ht="13.5">
      <c r="A201" s="59">
        <v>196</v>
      </c>
      <c r="B201" s="44" t="s">
        <v>385</v>
      </c>
      <c r="C201" s="43" t="s">
        <v>384</v>
      </c>
      <c r="D201" s="60" t="s">
        <v>591</v>
      </c>
      <c r="E201" s="60" t="s">
        <v>600</v>
      </c>
      <c r="F201" s="56">
        <v>1</v>
      </c>
    </row>
    <row r="202" spans="1:6" ht="13.5">
      <c r="A202" s="59">
        <v>197</v>
      </c>
      <c r="B202" s="44" t="s">
        <v>387</v>
      </c>
      <c r="C202" s="43" t="s">
        <v>386</v>
      </c>
      <c r="D202" s="60" t="s">
        <v>591</v>
      </c>
      <c r="E202" s="60" t="s">
        <v>600</v>
      </c>
      <c r="F202" s="56">
        <v>1</v>
      </c>
    </row>
    <row r="203" spans="1:6" ht="13.5">
      <c r="A203" s="59">
        <v>198</v>
      </c>
      <c r="B203" s="44" t="s">
        <v>389</v>
      </c>
      <c r="C203" s="43" t="s">
        <v>388</v>
      </c>
      <c r="D203" s="60" t="s">
        <v>591</v>
      </c>
      <c r="E203" s="60" t="s">
        <v>602</v>
      </c>
      <c r="F203" s="56">
        <v>1</v>
      </c>
    </row>
    <row r="204" spans="1:6" ht="13.5">
      <c r="A204" s="59">
        <v>199</v>
      </c>
      <c r="B204" s="44" t="s">
        <v>391</v>
      </c>
      <c r="C204" s="43" t="s">
        <v>390</v>
      </c>
      <c r="D204" s="60" t="s">
        <v>591</v>
      </c>
      <c r="E204" s="60" t="s">
        <v>596</v>
      </c>
      <c r="F204" s="56">
        <v>1</v>
      </c>
    </row>
    <row r="205" spans="1:6" ht="13.5">
      <c r="A205" s="59">
        <v>200</v>
      </c>
      <c r="B205" s="42" t="s">
        <v>399</v>
      </c>
      <c r="C205" s="43" t="s">
        <v>398</v>
      </c>
      <c r="D205" s="60" t="s">
        <v>591</v>
      </c>
      <c r="E205" s="60" t="s">
        <v>596</v>
      </c>
      <c r="F205" s="56">
        <v>1</v>
      </c>
    </row>
    <row r="206" spans="1:6" ht="13.5">
      <c r="A206" s="59">
        <v>201</v>
      </c>
      <c r="B206" s="44" t="s">
        <v>415</v>
      </c>
      <c r="C206" s="43" t="s">
        <v>414</v>
      </c>
      <c r="D206" s="60" t="s">
        <v>591</v>
      </c>
      <c r="E206" s="60" t="s">
        <v>598</v>
      </c>
      <c r="F206" s="56">
        <v>1</v>
      </c>
    </row>
    <row r="207" spans="1:6" ht="13.5">
      <c r="A207" s="59">
        <v>202</v>
      </c>
      <c r="B207" s="44" t="s">
        <v>431</v>
      </c>
      <c r="C207" s="43" t="s">
        <v>430</v>
      </c>
      <c r="D207" s="60" t="s">
        <v>590</v>
      </c>
      <c r="E207" s="60" t="s">
        <v>604</v>
      </c>
      <c r="F207" s="56">
        <v>1</v>
      </c>
    </row>
    <row r="208" spans="1:6" ht="13.5">
      <c r="A208" s="59">
        <v>203</v>
      </c>
      <c r="B208" s="44" t="s">
        <v>453</v>
      </c>
      <c r="C208" s="43" t="s">
        <v>452</v>
      </c>
      <c r="D208" s="60" t="s">
        <v>590</v>
      </c>
      <c r="E208" s="60" t="s">
        <v>604</v>
      </c>
      <c r="F208" s="56">
        <v>1</v>
      </c>
    </row>
    <row r="209" spans="1:6" ht="24">
      <c r="A209" s="59">
        <v>204</v>
      </c>
      <c r="B209" s="44" t="s">
        <v>495</v>
      </c>
      <c r="C209" s="43" t="s">
        <v>494</v>
      </c>
      <c r="D209" s="60" t="s">
        <v>591</v>
      </c>
      <c r="E209" s="60" t="s">
        <v>596</v>
      </c>
      <c r="F209" s="56">
        <v>1</v>
      </c>
    </row>
    <row r="210" spans="1:6" ht="24">
      <c r="A210" s="59">
        <v>205</v>
      </c>
      <c r="B210" s="44" t="s">
        <v>497</v>
      </c>
      <c r="C210" s="43" t="s">
        <v>496</v>
      </c>
      <c r="D210" s="60" t="s">
        <v>591</v>
      </c>
      <c r="E210" s="60" t="s">
        <v>596</v>
      </c>
      <c r="F210" s="56">
        <v>1</v>
      </c>
    </row>
    <row r="211" spans="1:6" ht="13.5">
      <c r="A211" s="59">
        <v>206</v>
      </c>
      <c r="B211" s="44" t="s">
        <v>499</v>
      </c>
      <c r="C211" s="43" t="s">
        <v>498</v>
      </c>
      <c r="D211" s="60" t="s">
        <v>590</v>
      </c>
      <c r="E211" s="60" t="s">
        <v>596</v>
      </c>
      <c r="F211" s="56">
        <v>1</v>
      </c>
    </row>
    <row r="212" spans="1:6" ht="13.5">
      <c r="A212" s="59">
        <v>207</v>
      </c>
      <c r="B212" s="44" t="s">
        <v>511</v>
      </c>
      <c r="C212" s="43" t="s">
        <v>510</v>
      </c>
      <c r="D212" s="60" t="s">
        <v>591</v>
      </c>
      <c r="E212" s="60" t="s">
        <v>596</v>
      </c>
      <c r="F212" s="56">
        <v>1</v>
      </c>
    </row>
    <row r="213" spans="1:6" ht="13.5">
      <c r="A213" s="59">
        <v>208</v>
      </c>
      <c r="B213" s="44" t="s">
        <v>513</v>
      </c>
      <c r="C213" s="43" t="s">
        <v>512</v>
      </c>
      <c r="D213" s="60" t="s">
        <v>591</v>
      </c>
      <c r="E213" s="60" t="s">
        <v>596</v>
      </c>
      <c r="F213" s="56">
        <v>1</v>
      </c>
    </row>
    <row r="214" spans="1:6" ht="13.5">
      <c r="A214" s="59">
        <v>209</v>
      </c>
      <c r="B214" s="44" t="s">
        <v>515</v>
      </c>
      <c r="C214" s="43" t="s">
        <v>514</v>
      </c>
      <c r="D214" s="60" t="s">
        <v>591</v>
      </c>
      <c r="E214" s="60" t="s">
        <v>596</v>
      </c>
      <c r="F214" s="56">
        <v>1</v>
      </c>
    </row>
    <row r="215" spans="1:6" ht="13.5">
      <c r="A215" s="59">
        <v>210</v>
      </c>
      <c r="B215" s="44" t="s">
        <v>527</v>
      </c>
      <c r="C215" s="43" t="s">
        <v>526</v>
      </c>
      <c r="D215" s="60" t="s">
        <v>591</v>
      </c>
      <c r="E215" s="60" t="s">
        <v>596</v>
      </c>
      <c r="F215" s="56">
        <v>1</v>
      </c>
    </row>
    <row r="216" spans="1:6" ht="13.5">
      <c r="A216" s="59">
        <v>211</v>
      </c>
      <c r="B216" s="42" t="s">
        <v>531</v>
      </c>
      <c r="C216" s="43" t="s">
        <v>530</v>
      </c>
      <c r="D216" s="60" t="s">
        <v>590</v>
      </c>
      <c r="E216" s="60" t="s">
        <v>596</v>
      </c>
      <c r="F216" s="56">
        <v>1</v>
      </c>
    </row>
    <row r="217" spans="1:6" ht="13.5">
      <c r="A217" s="59">
        <v>212</v>
      </c>
      <c r="B217" s="44" t="s">
        <v>537</v>
      </c>
      <c r="C217" s="43" t="s">
        <v>536</v>
      </c>
      <c r="D217" s="60" t="s">
        <v>591</v>
      </c>
      <c r="E217" s="60" t="s">
        <v>596</v>
      </c>
      <c r="F217" s="56">
        <v>1</v>
      </c>
    </row>
    <row r="218" spans="1:6" ht="13.5">
      <c r="A218" s="59">
        <v>213</v>
      </c>
      <c r="B218" s="44" t="s">
        <v>577</v>
      </c>
      <c r="C218" s="43" t="s">
        <v>576</v>
      </c>
      <c r="D218" s="60" t="s">
        <v>591</v>
      </c>
      <c r="E218" s="60" t="s">
        <v>599</v>
      </c>
      <c r="F218" s="56">
        <v>1</v>
      </c>
    </row>
    <row r="219" spans="1:6" ht="13.5">
      <c r="A219" s="59">
        <v>214</v>
      </c>
      <c r="B219" s="46" t="s">
        <v>579</v>
      </c>
      <c r="C219" s="43" t="s">
        <v>578</v>
      </c>
      <c r="D219" s="60" t="s">
        <v>591</v>
      </c>
      <c r="E219" s="60" t="s">
        <v>599</v>
      </c>
      <c r="F219" s="56">
        <v>1</v>
      </c>
    </row>
    <row r="220" spans="1:6" ht="24">
      <c r="A220" s="59">
        <v>215</v>
      </c>
      <c r="B220" s="44" t="s">
        <v>583</v>
      </c>
      <c r="C220" s="43" t="s">
        <v>582</v>
      </c>
      <c r="D220" s="60" t="s">
        <v>591</v>
      </c>
      <c r="E220" s="60" t="s">
        <v>592</v>
      </c>
      <c r="F220" s="56">
        <v>1</v>
      </c>
    </row>
    <row r="221" spans="1:6" ht="13.5">
      <c r="A221" s="59">
        <v>216</v>
      </c>
      <c r="B221" s="42" t="s">
        <v>89</v>
      </c>
      <c r="C221" s="43" t="s">
        <v>88</v>
      </c>
      <c r="D221" s="60" t="s">
        <v>590</v>
      </c>
      <c r="E221" s="60" t="s">
        <v>592</v>
      </c>
      <c r="F221" s="56">
        <v>0</v>
      </c>
    </row>
    <row r="222" spans="1:6" ht="13.5">
      <c r="A222" s="59">
        <v>217</v>
      </c>
      <c r="B222" s="44" t="s">
        <v>93</v>
      </c>
      <c r="C222" s="43" t="s">
        <v>92</v>
      </c>
      <c r="D222" s="60" t="s">
        <v>590</v>
      </c>
      <c r="E222" s="60" t="s">
        <v>593</v>
      </c>
      <c r="F222" s="56">
        <v>0</v>
      </c>
    </row>
    <row r="223" spans="1:6" ht="13.5">
      <c r="A223" s="59">
        <v>218</v>
      </c>
      <c r="B223" s="44" t="s">
        <v>115</v>
      </c>
      <c r="C223" s="43" t="s">
        <v>114</v>
      </c>
      <c r="D223" s="60" t="s">
        <v>591</v>
      </c>
      <c r="E223" s="60" t="s">
        <v>595</v>
      </c>
      <c r="F223" s="56">
        <v>0</v>
      </c>
    </row>
    <row r="224" spans="1:6" ht="13.5">
      <c r="A224" s="59">
        <v>219</v>
      </c>
      <c r="B224" s="44" t="s">
        <v>139</v>
      </c>
      <c r="C224" s="43" t="s">
        <v>138</v>
      </c>
      <c r="D224" s="60" t="s">
        <v>591</v>
      </c>
      <c r="E224" s="60" t="s">
        <v>594</v>
      </c>
      <c r="F224" s="56">
        <v>0</v>
      </c>
    </row>
    <row r="225" spans="1:6" ht="13.5">
      <c r="A225" s="59">
        <v>220</v>
      </c>
      <c r="B225" s="44" t="s">
        <v>145</v>
      </c>
      <c r="C225" s="43" t="s">
        <v>144</v>
      </c>
      <c r="D225" s="60" t="s">
        <v>591</v>
      </c>
      <c r="E225" s="60" t="s">
        <v>597</v>
      </c>
      <c r="F225" s="56">
        <v>0</v>
      </c>
    </row>
    <row r="226" spans="1:6" ht="13.5">
      <c r="A226" s="59">
        <v>221</v>
      </c>
      <c r="B226" s="44" t="s">
        <v>159</v>
      </c>
      <c r="C226" s="43" t="s">
        <v>158</v>
      </c>
      <c r="D226" s="60" t="s">
        <v>591</v>
      </c>
      <c r="E226" s="60" t="s">
        <v>598</v>
      </c>
      <c r="F226" s="56">
        <v>0</v>
      </c>
    </row>
    <row r="227" spans="1:6" ht="13.5">
      <c r="A227" s="59">
        <v>222</v>
      </c>
      <c r="B227" s="44" t="s">
        <v>165</v>
      </c>
      <c r="C227" s="43" t="s">
        <v>164</v>
      </c>
      <c r="D227" s="60" t="s">
        <v>591</v>
      </c>
      <c r="E227" s="60" t="s">
        <v>598</v>
      </c>
      <c r="F227" s="56">
        <v>0</v>
      </c>
    </row>
    <row r="228" spans="1:6" ht="24">
      <c r="A228" s="59">
        <v>223</v>
      </c>
      <c r="B228" s="44" t="s">
        <v>171</v>
      </c>
      <c r="C228" s="43" t="s">
        <v>170</v>
      </c>
      <c r="D228" s="60" t="s">
        <v>591</v>
      </c>
      <c r="E228" s="60" t="s">
        <v>598</v>
      </c>
      <c r="F228" s="56">
        <v>0</v>
      </c>
    </row>
    <row r="229" spans="1:6" ht="13.5">
      <c r="A229" s="59">
        <v>224</v>
      </c>
      <c r="B229" s="44" t="s">
        <v>219</v>
      </c>
      <c r="C229" s="43" t="s">
        <v>218</v>
      </c>
      <c r="D229" s="60" t="s">
        <v>591</v>
      </c>
      <c r="E229" s="60" t="s">
        <v>594</v>
      </c>
      <c r="F229" s="56">
        <v>0</v>
      </c>
    </row>
    <row r="230" spans="1:6" ht="13.5">
      <c r="A230" s="59">
        <v>225</v>
      </c>
      <c r="B230" s="44" t="s">
        <v>269</v>
      </c>
      <c r="C230" s="43" t="s">
        <v>268</v>
      </c>
      <c r="D230" s="60" t="s">
        <v>591</v>
      </c>
      <c r="E230" s="60" t="s">
        <v>605</v>
      </c>
      <c r="F230" s="56">
        <v>0</v>
      </c>
    </row>
    <row r="231" spans="1:6" ht="13.5">
      <c r="A231" s="59">
        <v>226</v>
      </c>
      <c r="B231" s="44" t="s">
        <v>293</v>
      </c>
      <c r="C231" s="43" t="s">
        <v>292</v>
      </c>
      <c r="D231" s="60" t="s">
        <v>591</v>
      </c>
      <c r="E231" s="60" t="s">
        <v>606</v>
      </c>
      <c r="F231" s="56">
        <v>0</v>
      </c>
    </row>
    <row r="232" spans="1:6" ht="13.5">
      <c r="A232" s="59">
        <v>227</v>
      </c>
      <c r="B232" s="44" t="s">
        <v>329</v>
      </c>
      <c r="C232" s="43" t="s">
        <v>328</v>
      </c>
      <c r="D232" s="60" t="s">
        <v>591</v>
      </c>
      <c r="E232" s="60" t="s">
        <v>597</v>
      </c>
      <c r="F232" s="56">
        <v>0</v>
      </c>
    </row>
    <row r="233" spans="1:6" ht="13.5">
      <c r="A233" s="59">
        <v>228</v>
      </c>
      <c r="B233" s="44" t="s">
        <v>375</v>
      </c>
      <c r="C233" s="43" t="s">
        <v>374</v>
      </c>
      <c r="D233" s="60" t="s">
        <v>591</v>
      </c>
      <c r="E233" s="60" t="s">
        <v>600</v>
      </c>
      <c r="F233" s="56">
        <v>0</v>
      </c>
    </row>
    <row r="234" spans="1:6" ht="13.5">
      <c r="A234" s="59">
        <v>229</v>
      </c>
      <c r="B234" s="44" t="s">
        <v>379</v>
      </c>
      <c r="C234" s="43" t="s">
        <v>378</v>
      </c>
      <c r="D234" s="60" t="s">
        <v>591</v>
      </c>
      <c r="E234" s="60" t="s">
        <v>600</v>
      </c>
      <c r="F234" s="56">
        <v>0</v>
      </c>
    </row>
    <row r="235" spans="1:6" ht="13.5">
      <c r="A235" s="59">
        <v>230</v>
      </c>
      <c r="B235" s="47" t="s">
        <v>397</v>
      </c>
      <c r="C235" s="43" t="s">
        <v>396</v>
      </c>
      <c r="D235" s="60" t="s">
        <v>591</v>
      </c>
      <c r="E235" s="60" t="s">
        <v>596</v>
      </c>
      <c r="F235" s="56">
        <v>0</v>
      </c>
    </row>
    <row r="236" spans="1:6" ht="13.5">
      <c r="A236" s="59">
        <v>231</v>
      </c>
      <c r="B236" s="44" t="s">
        <v>401</v>
      </c>
      <c r="C236" s="43" t="s">
        <v>400</v>
      </c>
      <c r="D236" s="60" t="s">
        <v>591</v>
      </c>
      <c r="E236" s="60" t="s">
        <v>596</v>
      </c>
      <c r="F236" s="56">
        <v>0</v>
      </c>
    </row>
    <row r="237" spans="1:6" ht="13.5">
      <c r="A237" s="59">
        <v>232</v>
      </c>
      <c r="B237" s="44" t="s">
        <v>417</v>
      </c>
      <c r="C237" s="43" t="s">
        <v>416</v>
      </c>
      <c r="D237" s="60" t="s">
        <v>591</v>
      </c>
      <c r="E237" s="60" t="s">
        <v>594</v>
      </c>
      <c r="F237" s="56">
        <v>0</v>
      </c>
    </row>
    <row r="238" spans="1:6" ht="13.5">
      <c r="A238" s="59">
        <v>233</v>
      </c>
      <c r="B238" s="44" t="s">
        <v>421</v>
      </c>
      <c r="C238" s="43" t="s">
        <v>420</v>
      </c>
      <c r="D238" s="60" t="s">
        <v>590</v>
      </c>
      <c r="E238" s="60" t="s">
        <v>601</v>
      </c>
      <c r="F238" s="56">
        <v>0</v>
      </c>
    </row>
    <row r="239" spans="1:6" ht="13.5">
      <c r="A239" s="59">
        <v>234</v>
      </c>
      <c r="B239" s="44" t="s">
        <v>435</v>
      </c>
      <c r="C239" s="43" t="s">
        <v>434</v>
      </c>
      <c r="D239" s="60" t="s">
        <v>591</v>
      </c>
      <c r="E239" s="60" t="s">
        <v>604</v>
      </c>
      <c r="F239" s="56">
        <v>0</v>
      </c>
    </row>
    <row r="240" spans="1:6" ht="13.5">
      <c r="A240" s="59">
        <v>235</v>
      </c>
      <c r="B240" s="48" t="s">
        <v>437</v>
      </c>
      <c r="C240" s="49" t="s">
        <v>436</v>
      </c>
      <c r="D240" s="60" t="s">
        <v>591</v>
      </c>
      <c r="E240" s="60" t="s">
        <v>604</v>
      </c>
      <c r="F240" s="56">
        <v>0</v>
      </c>
    </row>
    <row r="241" spans="1:6" ht="13.5">
      <c r="A241" s="59">
        <v>236</v>
      </c>
      <c r="B241" s="44" t="s">
        <v>439</v>
      </c>
      <c r="C241" s="43" t="s">
        <v>438</v>
      </c>
      <c r="D241" s="60" t="s">
        <v>591</v>
      </c>
      <c r="E241" s="60" t="s">
        <v>604</v>
      </c>
      <c r="F241" s="56">
        <v>0</v>
      </c>
    </row>
    <row r="242" spans="1:6" ht="13.5">
      <c r="A242" s="59">
        <v>237</v>
      </c>
      <c r="B242" s="44" t="s">
        <v>441</v>
      </c>
      <c r="C242" s="43" t="s">
        <v>440</v>
      </c>
      <c r="D242" s="60" t="s">
        <v>590</v>
      </c>
      <c r="E242" s="60" t="s">
        <v>597</v>
      </c>
      <c r="F242" s="56">
        <v>0</v>
      </c>
    </row>
    <row r="243" spans="1:6" ht="13.5">
      <c r="A243" s="59">
        <v>238</v>
      </c>
      <c r="B243" s="44" t="s">
        <v>469</v>
      </c>
      <c r="C243" s="43" t="s">
        <v>468</v>
      </c>
      <c r="D243" s="60" t="s">
        <v>590</v>
      </c>
      <c r="E243" s="60" t="s">
        <v>596</v>
      </c>
      <c r="F243" s="56">
        <v>0</v>
      </c>
    </row>
    <row r="244" spans="1:6" ht="13.5">
      <c r="A244" s="59">
        <v>239</v>
      </c>
      <c r="B244" s="44" t="s">
        <v>475</v>
      </c>
      <c r="C244" s="43" t="s">
        <v>474</v>
      </c>
      <c r="D244" s="60" t="s">
        <v>590</v>
      </c>
      <c r="E244" s="60" t="s">
        <v>596</v>
      </c>
      <c r="F244" s="56">
        <v>0</v>
      </c>
    </row>
    <row r="245" spans="1:6" ht="13.5">
      <c r="A245" s="59">
        <v>240</v>
      </c>
      <c r="B245" s="42" t="s">
        <v>505</v>
      </c>
      <c r="C245" s="43" t="s">
        <v>504</v>
      </c>
      <c r="D245" s="60" t="s">
        <v>591</v>
      </c>
      <c r="E245" s="60" t="s">
        <v>596</v>
      </c>
      <c r="F245" s="56">
        <v>0</v>
      </c>
    </row>
    <row r="246" spans="1:6" ht="13.5">
      <c r="A246" s="59">
        <v>241</v>
      </c>
      <c r="B246" s="44" t="s">
        <v>509</v>
      </c>
      <c r="C246" s="43" t="s">
        <v>508</v>
      </c>
      <c r="D246" s="60" t="s">
        <v>591</v>
      </c>
      <c r="E246" s="60" t="s">
        <v>596</v>
      </c>
      <c r="F246" s="56">
        <v>0</v>
      </c>
    </row>
    <row r="247" spans="1:6" ht="13.5">
      <c r="A247" s="59">
        <v>242</v>
      </c>
      <c r="B247" s="44" t="s">
        <v>519</v>
      </c>
      <c r="C247" s="50" t="s">
        <v>518</v>
      </c>
      <c r="D247" s="60" t="s">
        <v>591</v>
      </c>
      <c r="E247" s="60" t="s">
        <v>596</v>
      </c>
      <c r="F247" s="56">
        <v>0</v>
      </c>
    </row>
    <row r="248" spans="1:6" ht="24">
      <c r="A248" s="59">
        <v>243</v>
      </c>
      <c r="B248" s="44" t="s">
        <v>521</v>
      </c>
      <c r="C248" s="43" t="s">
        <v>520</v>
      </c>
      <c r="D248" s="60" t="s">
        <v>591</v>
      </c>
      <c r="E248" s="60" t="s">
        <v>596</v>
      </c>
      <c r="F248" s="56">
        <v>0</v>
      </c>
    </row>
    <row r="249" spans="1:6" ht="13.5">
      <c r="A249" s="59">
        <v>244</v>
      </c>
      <c r="B249" s="44" t="s">
        <v>523</v>
      </c>
      <c r="C249" s="43" t="s">
        <v>522</v>
      </c>
      <c r="D249" s="60" t="s">
        <v>590</v>
      </c>
      <c r="E249" s="60" t="s">
        <v>596</v>
      </c>
      <c r="F249" s="56">
        <v>0</v>
      </c>
    </row>
    <row r="250" spans="1:6" ht="13.5">
      <c r="A250" s="59">
        <v>245</v>
      </c>
      <c r="B250" s="44" t="s">
        <v>525</v>
      </c>
      <c r="C250" s="43" t="s">
        <v>524</v>
      </c>
      <c r="D250" s="60" t="s">
        <v>591</v>
      </c>
      <c r="E250" s="60" t="s">
        <v>596</v>
      </c>
      <c r="F250" s="56">
        <v>0</v>
      </c>
    </row>
    <row r="251" spans="1:6" ht="24">
      <c r="A251" s="59">
        <v>246</v>
      </c>
      <c r="B251" s="44" t="s">
        <v>529</v>
      </c>
      <c r="C251" s="43" t="s">
        <v>528</v>
      </c>
      <c r="D251" s="60" t="s">
        <v>590</v>
      </c>
      <c r="E251" s="60" t="s">
        <v>596</v>
      </c>
      <c r="F251" s="56">
        <v>0</v>
      </c>
    </row>
    <row r="252" spans="1:6" ht="13.5">
      <c r="A252" s="59">
        <v>247</v>
      </c>
      <c r="B252" s="44" t="s">
        <v>535</v>
      </c>
      <c r="C252" s="43" t="s">
        <v>534</v>
      </c>
      <c r="D252" s="60" t="s">
        <v>591</v>
      </c>
      <c r="E252" s="60" t="s">
        <v>596</v>
      </c>
      <c r="F252" s="56">
        <v>0</v>
      </c>
    </row>
    <row r="253" spans="1:6" ht="13.5">
      <c r="A253" s="59">
        <v>248</v>
      </c>
      <c r="B253" s="46" t="s">
        <v>559</v>
      </c>
      <c r="C253" s="43" t="s">
        <v>558</v>
      </c>
      <c r="D253" s="60" t="s">
        <v>591</v>
      </c>
      <c r="E253" s="60" t="s">
        <v>599</v>
      </c>
      <c r="F253" s="56">
        <v>0</v>
      </c>
    </row>
    <row r="254" spans="1:6" ht="13.5">
      <c r="A254" s="59">
        <v>249</v>
      </c>
      <c r="B254" s="44" t="s">
        <v>581</v>
      </c>
      <c r="C254" s="43" t="s">
        <v>580</v>
      </c>
      <c r="D254" s="60" t="s">
        <v>591</v>
      </c>
      <c r="E254" s="60" t="s">
        <v>592</v>
      </c>
      <c r="F254" s="56">
        <v>0</v>
      </c>
    </row>
    <row r="255" spans="1:6" ht="24">
      <c r="A255" s="59">
        <v>250</v>
      </c>
      <c r="B255" s="44" t="s">
        <v>585</v>
      </c>
      <c r="C255" s="43" t="s">
        <v>584</v>
      </c>
      <c r="D255" s="60" t="s">
        <v>590</v>
      </c>
      <c r="E255" s="60" t="s">
        <v>592</v>
      </c>
      <c r="F255" s="56">
        <v>0</v>
      </c>
    </row>
    <row r="256" spans="1:6" ht="13.5">
      <c r="A256" s="59">
        <v>251</v>
      </c>
      <c r="B256" s="44" t="s">
        <v>587</v>
      </c>
      <c r="C256" s="43" t="s">
        <v>586</v>
      </c>
      <c r="D256" s="60" t="s">
        <v>591</v>
      </c>
      <c r="E256" s="60" t="s">
        <v>606</v>
      </c>
      <c r="F256" s="56">
        <v>0</v>
      </c>
    </row>
    <row r="258" spans="2:2" ht="38.25">
      <c r="B258" s="20" t="s">
        <v>73</v>
      </c>
    </row>
    <row r="259" spans="2:2">
      <c r="B259" s="3" t="s">
        <v>87</v>
      </c>
    </row>
  </sheetData>
  <sortState ref="A6:F257">
    <sortCondition descending="1" ref="F6:F257"/>
  </sortState>
  <mergeCells count="2">
    <mergeCell ref="B2:G2"/>
    <mergeCell ref="B3:G3"/>
  </mergeCells>
  <phoneticPr fontId="5" type="noConversion"/>
  <pageMargins left="0.39370078740157483" right="0.39370078740157483" top="0.39370078740157483" bottom="0.59055118110236227" header="0.51181102362204722" footer="0.39370078740157483"/>
  <pageSetup paperSize="9" scale="90" orientation="portrait" r:id="rId1"/>
  <headerFooter alignWithMargins="0">
    <oddFooter>&amp;L&amp;"Arial Narrow,Normalny"&amp;9Fundacja Rozwoju Systemu Edukacji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6"/>
  <sheetViews>
    <sheetView zoomScaleNormal="100" workbookViewId="0">
      <pane ySplit="5" topLeftCell="A6" activePane="bottomLeft" state="frozen"/>
      <selection pane="bottomLeft" activeCell="A4" sqref="A4"/>
    </sheetView>
  </sheetViews>
  <sheetFormatPr defaultRowHeight="12.75"/>
  <cols>
    <col min="1" max="1" width="8.28515625" style="25" bestFit="1" customWidth="1"/>
    <col min="2" max="2" width="41" style="12" customWidth="1"/>
    <col min="3" max="3" width="13.85546875" style="12" customWidth="1"/>
    <col min="4" max="4" width="15" style="25" customWidth="1"/>
    <col min="5" max="5" width="11.28515625" style="25" customWidth="1"/>
    <col min="6" max="6" width="12.140625" style="25" customWidth="1"/>
    <col min="7" max="16384" width="9.140625" style="10"/>
  </cols>
  <sheetData>
    <row r="1" spans="1:7" s="7" customFormat="1" ht="23.25" customHeight="1">
      <c r="A1" s="4" t="s">
        <v>80</v>
      </c>
      <c r="B1" s="5"/>
      <c r="C1" s="6"/>
      <c r="E1" s="8"/>
      <c r="F1" s="8"/>
      <c r="G1" s="9"/>
    </row>
    <row r="2" spans="1:7" ht="36" customHeight="1">
      <c r="A2" s="132" t="s">
        <v>86</v>
      </c>
      <c r="B2" s="133"/>
      <c r="C2" s="133"/>
      <c r="D2" s="133"/>
      <c r="E2" s="133"/>
      <c r="F2" s="133"/>
    </row>
    <row r="3" spans="1:7" ht="30" customHeight="1">
      <c r="A3" s="134" t="s">
        <v>30</v>
      </c>
      <c r="B3" s="133"/>
      <c r="C3" s="133"/>
      <c r="D3" s="133"/>
      <c r="E3" s="133"/>
      <c r="F3" s="133"/>
    </row>
    <row r="4" spans="1:7" ht="63.75">
      <c r="A4" s="23" t="s">
        <v>0</v>
      </c>
      <c r="B4" s="24" t="s">
        <v>37</v>
      </c>
      <c r="C4" s="24" t="s">
        <v>1</v>
      </c>
      <c r="D4" s="15" t="s">
        <v>28</v>
      </c>
      <c r="E4" s="1" t="s">
        <v>9</v>
      </c>
      <c r="F4" s="15" t="s">
        <v>29</v>
      </c>
    </row>
    <row r="5" spans="1:7" ht="40.5">
      <c r="A5" s="41" t="s">
        <v>10</v>
      </c>
      <c r="B5" s="41" t="s">
        <v>6</v>
      </c>
      <c r="C5" s="41" t="s">
        <v>8</v>
      </c>
      <c r="D5" s="41" t="s">
        <v>27</v>
      </c>
      <c r="E5" s="41" t="s">
        <v>11</v>
      </c>
      <c r="F5" s="41" t="s">
        <v>7</v>
      </c>
    </row>
    <row r="6" spans="1:7" ht="13.5">
      <c r="A6" s="78">
        <v>1</v>
      </c>
      <c r="B6" s="72" t="s">
        <v>89</v>
      </c>
      <c r="C6" s="79" t="s">
        <v>88</v>
      </c>
      <c r="D6" s="71">
        <v>0</v>
      </c>
      <c r="E6" s="71">
        <v>0</v>
      </c>
      <c r="F6" s="70" t="s">
        <v>608</v>
      </c>
    </row>
    <row r="7" spans="1:7" ht="13.5">
      <c r="A7" s="78">
        <v>2</v>
      </c>
      <c r="B7" s="73" t="s">
        <v>91</v>
      </c>
      <c r="C7" s="79" t="s">
        <v>90</v>
      </c>
      <c r="D7" s="71">
        <v>38</v>
      </c>
      <c r="E7" s="71">
        <v>45</v>
      </c>
      <c r="F7" s="70">
        <v>1.1842105263157894</v>
      </c>
    </row>
    <row r="8" spans="1:7" ht="13.5">
      <c r="A8" s="78">
        <v>3</v>
      </c>
      <c r="B8" s="73" t="s">
        <v>93</v>
      </c>
      <c r="C8" s="79" t="s">
        <v>92</v>
      </c>
      <c r="D8" s="71">
        <v>2</v>
      </c>
      <c r="E8" s="71">
        <v>0</v>
      </c>
      <c r="F8" s="70">
        <v>0</v>
      </c>
    </row>
    <row r="9" spans="1:7" ht="13.5">
      <c r="A9" s="78">
        <v>4</v>
      </c>
      <c r="B9" s="73" t="s">
        <v>95</v>
      </c>
      <c r="C9" s="79" t="s">
        <v>94</v>
      </c>
      <c r="D9" s="71">
        <v>6</v>
      </c>
      <c r="E9" s="71">
        <v>7</v>
      </c>
      <c r="F9" s="70">
        <v>1.1666666666666667</v>
      </c>
    </row>
    <row r="10" spans="1:7" ht="13.5">
      <c r="A10" s="78">
        <v>5</v>
      </c>
      <c r="B10" s="73" t="s">
        <v>97</v>
      </c>
      <c r="C10" s="79" t="s">
        <v>96</v>
      </c>
      <c r="D10" s="71">
        <v>33</v>
      </c>
      <c r="E10" s="71">
        <v>35</v>
      </c>
      <c r="F10" s="70">
        <v>1.0606060606060606</v>
      </c>
    </row>
    <row r="11" spans="1:7" ht="27">
      <c r="A11" s="78">
        <v>6</v>
      </c>
      <c r="B11" s="73" t="s">
        <v>99</v>
      </c>
      <c r="C11" s="79" t="s">
        <v>98</v>
      </c>
      <c r="D11" s="71">
        <v>7</v>
      </c>
      <c r="E11" s="71">
        <v>7</v>
      </c>
      <c r="F11" s="70">
        <v>1</v>
      </c>
    </row>
    <row r="12" spans="1:7" ht="13.5">
      <c r="A12" s="78">
        <v>7</v>
      </c>
      <c r="B12" s="73" t="s">
        <v>101</v>
      </c>
      <c r="C12" s="79" t="s">
        <v>100</v>
      </c>
      <c r="D12" s="71">
        <v>1</v>
      </c>
      <c r="E12" s="71">
        <v>1</v>
      </c>
      <c r="F12" s="70">
        <v>1</v>
      </c>
    </row>
    <row r="13" spans="1:7" ht="13.5">
      <c r="A13" s="78">
        <v>8</v>
      </c>
      <c r="B13" s="73" t="s">
        <v>103</v>
      </c>
      <c r="C13" s="79" t="s">
        <v>102</v>
      </c>
      <c r="D13" s="71">
        <v>3</v>
      </c>
      <c r="E13" s="71">
        <v>3</v>
      </c>
      <c r="F13" s="70">
        <v>1</v>
      </c>
    </row>
    <row r="14" spans="1:7" ht="13.5">
      <c r="A14" s="78">
        <v>9</v>
      </c>
      <c r="B14" s="73" t="s">
        <v>105</v>
      </c>
      <c r="C14" s="79" t="s">
        <v>104</v>
      </c>
      <c r="D14" s="71">
        <v>1</v>
      </c>
      <c r="E14" s="71">
        <v>1</v>
      </c>
      <c r="F14" s="70">
        <v>1</v>
      </c>
    </row>
    <row r="15" spans="1:7" ht="13.5">
      <c r="A15" s="78">
        <v>10</v>
      </c>
      <c r="B15" s="73" t="s">
        <v>107</v>
      </c>
      <c r="C15" s="79" t="s">
        <v>106</v>
      </c>
      <c r="D15" s="71">
        <v>45</v>
      </c>
      <c r="E15" s="71">
        <v>41</v>
      </c>
      <c r="F15" s="70">
        <v>0.91111111111111109</v>
      </c>
    </row>
    <row r="16" spans="1:7" ht="13.5">
      <c r="A16" s="78">
        <v>11</v>
      </c>
      <c r="B16" s="73" t="s">
        <v>109</v>
      </c>
      <c r="C16" s="79" t="s">
        <v>108</v>
      </c>
      <c r="D16" s="71">
        <v>12</v>
      </c>
      <c r="E16" s="71">
        <v>14</v>
      </c>
      <c r="F16" s="70">
        <v>1.1666666666666667</v>
      </c>
    </row>
    <row r="17" spans="1:6" ht="13.5">
      <c r="A17" s="78">
        <v>12</v>
      </c>
      <c r="B17" s="73" t="s">
        <v>111</v>
      </c>
      <c r="C17" s="79" t="s">
        <v>110</v>
      </c>
      <c r="D17" s="71">
        <v>34</v>
      </c>
      <c r="E17" s="71">
        <v>38</v>
      </c>
      <c r="F17" s="70">
        <v>1.1176470588235294</v>
      </c>
    </row>
    <row r="18" spans="1:6" ht="13.5">
      <c r="A18" s="78">
        <v>13</v>
      </c>
      <c r="B18" s="73" t="s">
        <v>113</v>
      </c>
      <c r="C18" s="79" t="s">
        <v>112</v>
      </c>
      <c r="D18" s="71">
        <v>2</v>
      </c>
      <c r="E18" s="71">
        <v>2</v>
      </c>
      <c r="F18" s="70">
        <v>1</v>
      </c>
    </row>
    <row r="19" spans="1:6" ht="13.5">
      <c r="A19" s="78">
        <v>14</v>
      </c>
      <c r="B19" s="73" t="s">
        <v>115</v>
      </c>
      <c r="C19" s="79" t="s">
        <v>114</v>
      </c>
      <c r="D19" s="71">
        <v>0</v>
      </c>
      <c r="E19" s="71">
        <v>0</v>
      </c>
      <c r="F19" s="70" t="s">
        <v>608</v>
      </c>
    </row>
    <row r="20" spans="1:6" ht="13.5">
      <c r="A20" s="78">
        <v>15</v>
      </c>
      <c r="B20" s="73" t="s">
        <v>117</v>
      </c>
      <c r="C20" s="79" t="s">
        <v>116</v>
      </c>
      <c r="D20" s="71">
        <v>6</v>
      </c>
      <c r="E20" s="71">
        <v>10</v>
      </c>
      <c r="F20" s="70">
        <v>1.6666666666666667</v>
      </c>
    </row>
    <row r="21" spans="1:6" ht="13.5">
      <c r="A21" s="78">
        <v>16</v>
      </c>
      <c r="B21" s="73" t="s">
        <v>119</v>
      </c>
      <c r="C21" s="79" t="s">
        <v>118</v>
      </c>
      <c r="D21" s="71">
        <v>1</v>
      </c>
      <c r="E21" s="71">
        <v>1</v>
      </c>
      <c r="F21" s="70">
        <v>1</v>
      </c>
    </row>
    <row r="22" spans="1:6" ht="13.5">
      <c r="A22" s="78">
        <v>17</v>
      </c>
      <c r="B22" s="73" t="s">
        <v>121</v>
      </c>
      <c r="C22" s="79" t="s">
        <v>120</v>
      </c>
      <c r="D22" s="71">
        <v>4</v>
      </c>
      <c r="E22" s="71">
        <v>4</v>
      </c>
      <c r="F22" s="70">
        <v>1</v>
      </c>
    </row>
    <row r="23" spans="1:6" ht="13.5">
      <c r="A23" s="78">
        <v>18</v>
      </c>
      <c r="B23" s="73" t="s">
        <v>123</v>
      </c>
      <c r="C23" s="79" t="s">
        <v>122</v>
      </c>
      <c r="D23" s="71">
        <v>11</v>
      </c>
      <c r="E23" s="71">
        <v>9</v>
      </c>
      <c r="F23" s="70">
        <v>0.81818181818181823</v>
      </c>
    </row>
    <row r="24" spans="1:6" ht="27">
      <c r="A24" s="78">
        <v>19</v>
      </c>
      <c r="B24" s="73" t="s">
        <v>125</v>
      </c>
      <c r="C24" s="79" t="s">
        <v>124</v>
      </c>
      <c r="D24" s="71">
        <v>2</v>
      </c>
      <c r="E24" s="71">
        <v>1</v>
      </c>
      <c r="F24" s="70">
        <v>0.5</v>
      </c>
    </row>
    <row r="25" spans="1:6" ht="13.5">
      <c r="A25" s="78">
        <v>20</v>
      </c>
      <c r="B25" s="73" t="s">
        <v>127</v>
      </c>
      <c r="C25" s="79" t="s">
        <v>126</v>
      </c>
      <c r="D25" s="71">
        <v>1</v>
      </c>
      <c r="E25" s="71">
        <v>2</v>
      </c>
      <c r="F25" s="70">
        <v>2</v>
      </c>
    </row>
    <row r="26" spans="1:6" ht="13.5">
      <c r="A26" s="78">
        <v>21</v>
      </c>
      <c r="B26" s="73" t="s">
        <v>129</v>
      </c>
      <c r="C26" s="79" t="s">
        <v>128</v>
      </c>
      <c r="D26" s="71">
        <v>8</v>
      </c>
      <c r="E26" s="71">
        <v>13</v>
      </c>
      <c r="F26" s="70">
        <v>1.625</v>
      </c>
    </row>
    <row r="27" spans="1:6" ht="13.5">
      <c r="A27" s="78">
        <v>22</v>
      </c>
      <c r="B27" s="73" t="s">
        <v>131</v>
      </c>
      <c r="C27" s="79" t="s">
        <v>130</v>
      </c>
      <c r="D27" s="71">
        <v>25</v>
      </c>
      <c r="E27" s="71">
        <v>31</v>
      </c>
      <c r="F27" s="70">
        <v>1.24</v>
      </c>
    </row>
    <row r="28" spans="1:6" ht="13.5">
      <c r="A28" s="78">
        <v>23</v>
      </c>
      <c r="B28" s="73" t="s">
        <v>133</v>
      </c>
      <c r="C28" s="79" t="s">
        <v>132</v>
      </c>
      <c r="D28" s="71">
        <v>5</v>
      </c>
      <c r="E28" s="71">
        <v>15</v>
      </c>
      <c r="F28" s="70">
        <v>3</v>
      </c>
    </row>
    <row r="29" spans="1:6" ht="13.5">
      <c r="A29" s="78">
        <v>24</v>
      </c>
      <c r="B29" s="73" t="s">
        <v>135</v>
      </c>
      <c r="C29" s="79" t="s">
        <v>134</v>
      </c>
      <c r="D29" s="71">
        <v>4</v>
      </c>
      <c r="E29" s="71">
        <v>4</v>
      </c>
      <c r="F29" s="70">
        <v>1</v>
      </c>
    </row>
    <row r="30" spans="1:6" ht="13.5">
      <c r="A30" s="78">
        <v>25</v>
      </c>
      <c r="B30" s="73" t="s">
        <v>137</v>
      </c>
      <c r="C30" s="79" t="s">
        <v>136</v>
      </c>
      <c r="D30" s="71">
        <v>7</v>
      </c>
      <c r="E30" s="71">
        <v>7</v>
      </c>
      <c r="F30" s="70">
        <v>1</v>
      </c>
    </row>
    <row r="31" spans="1:6" ht="13.5">
      <c r="A31" s="78">
        <v>26</v>
      </c>
      <c r="B31" s="73" t="s">
        <v>139</v>
      </c>
      <c r="C31" s="79" t="s">
        <v>138</v>
      </c>
      <c r="D31" s="71">
        <v>1</v>
      </c>
      <c r="E31" s="71">
        <v>0</v>
      </c>
      <c r="F31" s="70">
        <v>0</v>
      </c>
    </row>
    <row r="32" spans="1:6" ht="13.5">
      <c r="A32" s="78">
        <v>27</v>
      </c>
      <c r="B32" s="73" t="s">
        <v>141</v>
      </c>
      <c r="C32" s="79" t="s">
        <v>140</v>
      </c>
      <c r="D32" s="71">
        <v>3</v>
      </c>
      <c r="E32" s="71">
        <v>4</v>
      </c>
      <c r="F32" s="70">
        <v>1.3333333333333333</v>
      </c>
    </row>
    <row r="33" spans="1:6" ht="13.5">
      <c r="A33" s="78">
        <v>28</v>
      </c>
      <c r="B33" s="73" t="s">
        <v>143</v>
      </c>
      <c r="C33" s="79" t="s">
        <v>142</v>
      </c>
      <c r="D33" s="71">
        <v>2</v>
      </c>
      <c r="E33" s="71">
        <v>2</v>
      </c>
      <c r="F33" s="70">
        <v>1</v>
      </c>
    </row>
    <row r="34" spans="1:6" ht="13.5">
      <c r="A34" s="78">
        <v>29</v>
      </c>
      <c r="B34" s="73" t="s">
        <v>145</v>
      </c>
      <c r="C34" s="79" t="s">
        <v>144</v>
      </c>
      <c r="D34" s="71">
        <v>2</v>
      </c>
      <c r="E34" s="71">
        <v>0</v>
      </c>
      <c r="F34" s="70">
        <v>0</v>
      </c>
    </row>
    <row r="35" spans="1:6" ht="13.5">
      <c r="A35" s="78">
        <v>30</v>
      </c>
      <c r="B35" s="73" t="s">
        <v>147</v>
      </c>
      <c r="C35" s="79" t="s">
        <v>146</v>
      </c>
      <c r="D35" s="71">
        <v>37</v>
      </c>
      <c r="E35" s="71">
        <v>39</v>
      </c>
      <c r="F35" s="70">
        <v>1.0540540540540539</v>
      </c>
    </row>
    <row r="36" spans="1:6" ht="13.5">
      <c r="A36" s="78">
        <v>31</v>
      </c>
      <c r="B36" s="73" t="s">
        <v>149</v>
      </c>
      <c r="C36" s="79" t="s">
        <v>148</v>
      </c>
      <c r="D36" s="71">
        <v>102</v>
      </c>
      <c r="E36" s="71">
        <v>100</v>
      </c>
      <c r="F36" s="70">
        <v>0.98039215686274506</v>
      </c>
    </row>
    <row r="37" spans="1:6" ht="13.5">
      <c r="A37" s="78">
        <v>32</v>
      </c>
      <c r="B37" s="73" t="s">
        <v>151</v>
      </c>
      <c r="C37" s="79" t="s">
        <v>150</v>
      </c>
      <c r="D37" s="71">
        <v>7</v>
      </c>
      <c r="E37" s="71">
        <v>6</v>
      </c>
      <c r="F37" s="70">
        <v>0.8571428571428571</v>
      </c>
    </row>
    <row r="38" spans="1:6" ht="13.5">
      <c r="A38" s="78">
        <v>33</v>
      </c>
      <c r="B38" s="73" t="s">
        <v>153</v>
      </c>
      <c r="C38" s="79" t="s">
        <v>152</v>
      </c>
      <c r="D38" s="71">
        <v>10</v>
      </c>
      <c r="E38" s="71">
        <v>12</v>
      </c>
      <c r="F38" s="70">
        <v>1.2</v>
      </c>
    </row>
    <row r="39" spans="1:6" ht="13.5">
      <c r="A39" s="78">
        <v>34</v>
      </c>
      <c r="B39" s="72" t="s">
        <v>155</v>
      </c>
      <c r="C39" s="79" t="s">
        <v>154</v>
      </c>
      <c r="D39" s="71">
        <v>5</v>
      </c>
      <c r="E39" s="71">
        <v>5</v>
      </c>
      <c r="F39" s="70">
        <v>1</v>
      </c>
    </row>
    <row r="40" spans="1:6" ht="27">
      <c r="A40" s="78">
        <v>35</v>
      </c>
      <c r="B40" s="73" t="s">
        <v>157</v>
      </c>
      <c r="C40" s="79" t="s">
        <v>156</v>
      </c>
      <c r="D40" s="71">
        <v>1</v>
      </c>
      <c r="E40" s="71">
        <v>4</v>
      </c>
      <c r="F40" s="70">
        <v>4</v>
      </c>
    </row>
    <row r="41" spans="1:6" ht="13.5">
      <c r="A41" s="78">
        <v>36</v>
      </c>
      <c r="B41" s="73" t="s">
        <v>159</v>
      </c>
      <c r="C41" s="79" t="s">
        <v>158</v>
      </c>
      <c r="D41" s="71">
        <v>0</v>
      </c>
      <c r="E41" s="71">
        <v>0</v>
      </c>
      <c r="F41" s="70" t="s">
        <v>608</v>
      </c>
    </row>
    <row r="42" spans="1:6" ht="13.5">
      <c r="A42" s="78">
        <v>37</v>
      </c>
      <c r="B42" s="73" t="s">
        <v>161</v>
      </c>
      <c r="C42" s="79" t="s">
        <v>160</v>
      </c>
      <c r="D42" s="71">
        <v>7</v>
      </c>
      <c r="E42" s="71">
        <v>7</v>
      </c>
      <c r="F42" s="70">
        <v>1</v>
      </c>
    </row>
    <row r="43" spans="1:6" ht="13.5">
      <c r="A43" s="78">
        <v>38</v>
      </c>
      <c r="B43" s="73" t="s">
        <v>163</v>
      </c>
      <c r="C43" s="79" t="s">
        <v>162</v>
      </c>
      <c r="D43" s="71">
        <v>4</v>
      </c>
      <c r="E43" s="71">
        <v>4</v>
      </c>
      <c r="F43" s="70">
        <v>1</v>
      </c>
    </row>
    <row r="44" spans="1:6" ht="13.5">
      <c r="A44" s="78">
        <v>39</v>
      </c>
      <c r="B44" s="73" t="s">
        <v>165</v>
      </c>
      <c r="C44" s="79" t="s">
        <v>164</v>
      </c>
      <c r="D44" s="71">
        <v>1</v>
      </c>
      <c r="E44" s="71">
        <v>0</v>
      </c>
      <c r="F44" s="70">
        <v>0</v>
      </c>
    </row>
    <row r="45" spans="1:6" ht="13.5">
      <c r="A45" s="78">
        <v>40</v>
      </c>
      <c r="B45" s="73" t="s">
        <v>167</v>
      </c>
      <c r="C45" s="79" t="s">
        <v>166</v>
      </c>
      <c r="D45" s="71">
        <v>1</v>
      </c>
      <c r="E45" s="71">
        <v>1</v>
      </c>
      <c r="F45" s="70">
        <v>1</v>
      </c>
    </row>
    <row r="46" spans="1:6" ht="13.5">
      <c r="A46" s="78">
        <v>41</v>
      </c>
      <c r="B46" s="73" t="s">
        <v>169</v>
      </c>
      <c r="C46" s="79" t="s">
        <v>168</v>
      </c>
      <c r="D46" s="71">
        <v>9</v>
      </c>
      <c r="E46" s="71">
        <v>12</v>
      </c>
      <c r="F46" s="70">
        <v>1.3333333333333333</v>
      </c>
    </row>
    <row r="47" spans="1:6" ht="27">
      <c r="A47" s="78">
        <v>42</v>
      </c>
      <c r="B47" s="73" t="s">
        <v>171</v>
      </c>
      <c r="C47" s="79" t="s">
        <v>170</v>
      </c>
      <c r="D47" s="71">
        <v>1</v>
      </c>
      <c r="E47" s="71">
        <v>0</v>
      </c>
      <c r="F47" s="70">
        <v>0</v>
      </c>
    </row>
    <row r="48" spans="1:6" ht="27">
      <c r="A48" s="78">
        <v>43</v>
      </c>
      <c r="B48" s="73" t="s">
        <v>173</v>
      </c>
      <c r="C48" s="79" t="s">
        <v>172</v>
      </c>
      <c r="D48" s="71">
        <v>4</v>
      </c>
      <c r="E48" s="71">
        <v>4</v>
      </c>
      <c r="F48" s="70">
        <v>1</v>
      </c>
    </row>
    <row r="49" spans="1:6" ht="13.5">
      <c r="A49" s="78">
        <v>44</v>
      </c>
      <c r="B49" s="73" t="s">
        <v>175</v>
      </c>
      <c r="C49" s="79" t="s">
        <v>174</v>
      </c>
      <c r="D49" s="71">
        <v>1</v>
      </c>
      <c r="E49" s="71">
        <v>2</v>
      </c>
      <c r="F49" s="70">
        <v>2</v>
      </c>
    </row>
    <row r="50" spans="1:6" ht="13.5">
      <c r="A50" s="78">
        <v>45</v>
      </c>
      <c r="B50" s="73" t="s">
        <v>177</v>
      </c>
      <c r="C50" s="79" t="s">
        <v>176</v>
      </c>
      <c r="D50" s="71">
        <v>45</v>
      </c>
      <c r="E50" s="71">
        <v>59</v>
      </c>
      <c r="F50" s="70">
        <v>1.3111111111111111</v>
      </c>
    </row>
    <row r="51" spans="1:6" ht="13.5">
      <c r="A51" s="78">
        <v>46</v>
      </c>
      <c r="B51" s="72" t="s">
        <v>179</v>
      </c>
      <c r="C51" s="79" t="s">
        <v>178</v>
      </c>
      <c r="D51" s="71">
        <v>26</v>
      </c>
      <c r="E51" s="71">
        <v>30</v>
      </c>
      <c r="F51" s="70">
        <v>1.1538461538461537</v>
      </c>
    </row>
    <row r="52" spans="1:6" ht="13.5">
      <c r="A52" s="78">
        <v>47</v>
      </c>
      <c r="B52" s="73" t="s">
        <v>181</v>
      </c>
      <c r="C52" s="79" t="s">
        <v>180</v>
      </c>
      <c r="D52" s="71">
        <v>3</v>
      </c>
      <c r="E52" s="71">
        <v>1</v>
      </c>
      <c r="F52" s="70">
        <v>0.33333333333333331</v>
      </c>
    </row>
    <row r="53" spans="1:6" ht="27">
      <c r="A53" s="78">
        <v>48</v>
      </c>
      <c r="B53" s="73" t="s">
        <v>183</v>
      </c>
      <c r="C53" s="79" t="s">
        <v>182</v>
      </c>
      <c r="D53" s="71">
        <v>14</v>
      </c>
      <c r="E53" s="71">
        <v>17</v>
      </c>
      <c r="F53" s="70">
        <v>1.2142857142857142</v>
      </c>
    </row>
    <row r="54" spans="1:6" ht="13.5">
      <c r="A54" s="78">
        <v>49</v>
      </c>
      <c r="B54" s="73" t="s">
        <v>185</v>
      </c>
      <c r="C54" s="79" t="s">
        <v>184</v>
      </c>
      <c r="D54" s="71">
        <v>1</v>
      </c>
      <c r="E54" s="71">
        <v>1</v>
      </c>
      <c r="F54" s="70">
        <v>1</v>
      </c>
    </row>
    <row r="55" spans="1:6" ht="27">
      <c r="A55" s="78">
        <v>50</v>
      </c>
      <c r="B55" s="73" t="s">
        <v>187</v>
      </c>
      <c r="C55" s="79" t="s">
        <v>186</v>
      </c>
      <c r="D55" s="71">
        <v>2</v>
      </c>
      <c r="E55" s="71">
        <v>2</v>
      </c>
      <c r="F55" s="70">
        <v>1</v>
      </c>
    </row>
    <row r="56" spans="1:6" ht="13.5">
      <c r="A56" s="78">
        <v>51</v>
      </c>
      <c r="B56" s="74" t="s">
        <v>189</v>
      </c>
      <c r="C56" s="79" t="s">
        <v>188</v>
      </c>
      <c r="D56" s="71">
        <v>2</v>
      </c>
      <c r="E56" s="71">
        <v>3</v>
      </c>
      <c r="F56" s="70">
        <v>1.5</v>
      </c>
    </row>
    <row r="57" spans="1:6" ht="27">
      <c r="A57" s="78">
        <v>52</v>
      </c>
      <c r="B57" s="73" t="s">
        <v>191</v>
      </c>
      <c r="C57" s="79" t="s">
        <v>190</v>
      </c>
      <c r="D57" s="71">
        <v>7</v>
      </c>
      <c r="E57" s="71">
        <v>7</v>
      </c>
      <c r="F57" s="70">
        <v>1</v>
      </c>
    </row>
    <row r="58" spans="1:6" ht="13.5">
      <c r="A58" s="78">
        <v>53</v>
      </c>
      <c r="B58" s="73" t="s">
        <v>193</v>
      </c>
      <c r="C58" s="79" t="s">
        <v>192</v>
      </c>
      <c r="D58" s="71">
        <v>2</v>
      </c>
      <c r="E58" s="71">
        <v>2</v>
      </c>
      <c r="F58" s="70">
        <v>1</v>
      </c>
    </row>
    <row r="59" spans="1:6" ht="27">
      <c r="A59" s="78">
        <v>54</v>
      </c>
      <c r="B59" s="73" t="s">
        <v>195</v>
      </c>
      <c r="C59" s="79" t="s">
        <v>194</v>
      </c>
      <c r="D59" s="71">
        <v>1</v>
      </c>
      <c r="E59" s="71">
        <v>2</v>
      </c>
      <c r="F59" s="70">
        <v>2</v>
      </c>
    </row>
    <row r="60" spans="1:6" ht="13.5">
      <c r="A60" s="78">
        <v>55</v>
      </c>
      <c r="B60" s="73" t="s">
        <v>197</v>
      </c>
      <c r="C60" s="79" t="s">
        <v>196</v>
      </c>
      <c r="D60" s="71">
        <v>101</v>
      </c>
      <c r="E60" s="71">
        <v>144</v>
      </c>
      <c r="F60" s="70">
        <v>1.4257425742574257</v>
      </c>
    </row>
    <row r="61" spans="1:6" ht="13.5">
      <c r="A61" s="78">
        <v>56</v>
      </c>
      <c r="B61" s="73" t="s">
        <v>199</v>
      </c>
      <c r="C61" s="79" t="s">
        <v>198</v>
      </c>
      <c r="D61" s="71">
        <v>19</v>
      </c>
      <c r="E61" s="71">
        <v>22</v>
      </c>
      <c r="F61" s="70">
        <v>1.1578947368421053</v>
      </c>
    </row>
    <row r="62" spans="1:6" ht="13.5">
      <c r="A62" s="78">
        <v>57</v>
      </c>
      <c r="B62" s="73" t="s">
        <v>201</v>
      </c>
      <c r="C62" s="79" t="s">
        <v>200</v>
      </c>
      <c r="D62" s="71">
        <v>1</v>
      </c>
      <c r="E62" s="71">
        <v>1</v>
      </c>
      <c r="F62" s="70">
        <v>1</v>
      </c>
    </row>
    <row r="63" spans="1:6" ht="13.5">
      <c r="A63" s="78">
        <v>58</v>
      </c>
      <c r="B63" s="72" t="s">
        <v>203</v>
      </c>
      <c r="C63" s="79" t="s">
        <v>202</v>
      </c>
      <c r="D63" s="71">
        <v>5</v>
      </c>
      <c r="E63" s="71">
        <v>3</v>
      </c>
      <c r="F63" s="70">
        <v>0.6</v>
      </c>
    </row>
    <row r="64" spans="1:6" ht="27">
      <c r="A64" s="78">
        <v>59</v>
      </c>
      <c r="B64" s="73" t="s">
        <v>205</v>
      </c>
      <c r="C64" s="79" t="s">
        <v>204</v>
      </c>
      <c r="D64" s="71">
        <v>1</v>
      </c>
      <c r="E64" s="71">
        <v>1</v>
      </c>
      <c r="F64" s="70">
        <v>1</v>
      </c>
    </row>
    <row r="65" spans="1:6" ht="27">
      <c r="A65" s="78">
        <v>60</v>
      </c>
      <c r="B65" s="73" t="s">
        <v>207</v>
      </c>
      <c r="C65" s="79" t="s">
        <v>206</v>
      </c>
      <c r="D65" s="71">
        <v>4</v>
      </c>
      <c r="E65" s="71">
        <v>7</v>
      </c>
      <c r="F65" s="70">
        <v>1.75</v>
      </c>
    </row>
    <row r="66" spans="1:6" ht="27">
      <c r="A66" s="78">
        <v>61</v>
      </c>
      <c r="B66" s="73" t="s">
        <v>209</v>
      </c>
      <c r="C66" s="79" t="s">
        <v>208</v>
      </c>
      <c r="D66" s="71">
        <v>7</v>
      </c>
      <c r="E66" s="71">
        <v>10</v>
      </c>
      <c r="F66" s="70">
        <v>1.4285714285714286</v>
      </c>
    </row>
    <row r="67" spans="1:6" ht="13.5">
      <c r="A67" s="78">
        <v>62</v>
      </c>
      <c r="B67" s="73" t="s">
        <v>211</v>
      </c>
      <c r="C67" s="79" t="s">
        <v>210</v>
      </c>
      <c r="D67" s="71">
        <v>5</v>
      </c>
      <c r="E67" s="71">
        <v>5</v>
      </c>
      <c r="F67" s="70">
        <v>1</v>
      </c>
    </row>
    <row r="68" spans="1:6" ht="27">
      <c r="A68" s="78">
        <v>63</v>
      </c>
      <c r="B68" s="73" t="s">
        <v>213</v>
      </c>
      <c r="C68" s="79" t="s">
        <v>212</v>
      </c>
      <c r="D68" s="71">
        <v>1</v>
      </c>
      <c r="E68" s="71">
        <v>1</v>
      </c>
      <c r="F68" s="70">
        <v>1</v>
      </c>
    </row>
    <row r="69" spans="1:6" ht="13.5">
      <c r="A69" s="78">
        <v>64</v>
      </c>
      <c r="B69" s="73" t="s">
        <v>215</v>
      </c>
      <c r="C69" s="79" t="s">
        <v>214</v>
      </c>
      <c r="D69" s="71">
        <v>2</v>
      </c>
      <c r="E69" s="71">
        <v>3</v>
      </c>
      <c r="F69" s="70">
        <v>1.5</v>
      </c>
    </row>
    <row r="70" spans="1:6" ht="13.5">
      <c r="A70" s="78">
        <v>65</v>
      </c>
      <c r="B70" s="73" t="s">
        <v>217</v>
      </c>
      <c r="C70" s="79" t="s">
        <v>216</v>
      </c>
      <c r="D70" s="71">
        <v>1</v>
      </c>
      <c r="E70" s="71">
        <v>1</v>
      </c>
      <c r="F70" s="70">
        <v>1</v>
      </c>
    </row>
    <row r="71" spans="1:6" ht="13.5">
      <c r="A71" s="78">
        <v>66</v>
      </c>
      <c r="B71" s="73" t="s">
        <v>219</v>
      </c>
      <c r="C71" s="79" t="s">
        <v>218</v>
      </c>
      <c r="D71" s="71">
        <v>0</v>
      </c>
      <c r="E71" s="71">
        <v>0</v>
      </c>
      <c r="F71" s="70" t="s">
        <v>608</v>
      </c>
    </row>
    <row r="72" spans="1:6" ht="13.5">
      <c r="A72" s="78">
        <v>67</v>
      </c>
      <c r="B72" s="73" t="s">
        <v>221</v>
      </c>
      <c r="C72" s="79" t="s">
        <v>220</v>
      </c>
      <c r="D72" s="71">
        <v>9</v>
      </c>
      <c r="E72" s="71">
        <v>10</v>
      </c>
      <c r="F72" s="70">
        <v>1.1111111111111112</v>
      </c>
    </row>
    <row r="73" spans="1:6" ht="27">
      <c r="A73" s="78">
        <v>68</v>
      </c>
      <c r="B73" s="73" t="s">
        <v>223</v>
      </c>
      <c r="C73" s="79" t="s">
        <v>222</v>
      </c>
      <c r="D73" s="71">
        <v>30</v>
      </c>
      <c r="E73" s="71">
        <v>18</v>
      </c>
      <c r="F73" s="70">
        <v>0.6</v>
      </c>
    </row>
    <row r="74" spans="1:6" ht="13.5">
      <c r="A74" s="78">
        <v>69</v>
      </c>
      <c r="B74" s="73" t="s">
        <v>225</v>
      </c>
      <c r="C74" s="79" t="s">
        <v>224</v>
      </c>
      <c r="D74" s="71">
        <v>2</v>
      </c>
      <c r="E74" s="71">
        <v>2</v>
      </c>
      <c r="F74" s="70">
        <v>1</v>
      </c>
    </row>
    <row r="75" spans="1:6" ht="13.5">
      <c r="A75" s="78">
        <v>70</v>
      </c>
      <c r="B75" s="73" t="s">
        <v>227</v>
      </c>
      <c r="C75" s="79" t="s">
        <v>226</v>
      </c>
      <c r="D75" s="71">
        <v>9</v>
      </c>
      <c r="E75" s="71">
        <v>10</v>
      </c>
      <c r="F75" s="70">
        <v>1.1111111111111112</v>
      </c>
    </row>
    <row r="76" spans="1:6" ht="13.5">
      <c r="A76" s="78">
        <v>71</v>
      </c>
      <c r="B76" s="73" t="s">
        <v>229</v>
      </c>
      <c r="C76" s="79" t="s">
        <v>228</v>
      </c>
      <c r="D76" s="71">
        <v>2</v>
      </c>
      <c r="E76" s="71">
        <v>1</v>
      </c>
      <c r="F76" s="70">
        <v>0.5</v>
      </c>
    </row>
    <row r="77" spans="1:6" ht="27">
      <c r="A77" s="78">
        <v>72</v>
      </c>
      <c r="B77" s="73" t="s">
        <v>231</v>
      </c>
      <c r="C77" s="79" t="s">
        <v>230</v>
      </c>
      <c r="D77" s="71">
        <v>4</v>
      </c>
      <c r="E77" s="71">
        <v>8</v>
      </c>
      <c r="F77" s="70">
        <v>2</v>
      </c>
    </row>
    <row r="78" spans="1:6" ht="13.5">
      <c r="A78" s="78">
        <v>73</v>
      </c>
      <c r="B78" s="73" t="s">
        <v>233</v>
      </c>
      <c r="C78" s="79" t="s">
        <v>232</v>
      </c>
      <c r="D78" s="71">
        <v>4</v>
      </c>
      <c r="E78" s="71">
        <v>6</v>
      </c>
      <c r="F78" s="70">
        <v>1.5</v>
      </c>
    </row>
    <row r="79" spans="1:6" ht="13.5">
      <c r="A79" s="78">
        <v>74</v>
      </c>
      <c r="B79" s="72" t="s">
        <v>235</v>
      </c>
      <c r="C79" s="79" t="s">
        <v>234</v>
      </c>
      <c r="D79" s="71">
        <v>8</v>
      </c>
      <c r="E79" s="71">
        <v>8</v>
      </c>
      <c r="F79" s="70">
        <v>1</v>
      </c>
    </row>
    <row r="80" spans="1:6" ht="13.5">
      <c r="A80" s="78">
        <v>75</v>
      </c>
      <c r="B80" s="73" t="s">
        <v>237</v>
      </c>
      <c r="C80" s="79" t="s">
        <v>236</v>
      </c>
      <c r="D80" s="71">
        <v>99</v>
      </c>
      <c r="E80" s="71">
        <v>97</v>
      </c>
      <c r="F80" s="70">
        <v>0.97979797979797978</v>
      </c>
    </row>
    <row r="81" spans="1:6" ht="13.5">
      <c r="A81" s="78">
        <v>76</v>
      </c>
      <c r="B81" s="72" t="s">
        <v>239</v>
      </c>
      <c r="C81" s="79" t="s">
        <v>238</v>
      </c>
      <c r="D81" s="71">
        <v>43</v>
      </c>
      <c r="E81" s="71">
        <v>48</v>
      </c>
      <c r="F81" s="70">
        <v>1.1162790697674418</v>
      </c>
    </row>
    <row r="82" spans="1:6" ht="13.5">
      <c r="A82" s="78">
        <v>77</v>
      </c>
      <c r="B82" s="72" t="s">
        <v>241</v>
      </c>
      <c r="C82" s="79" t="s">
        <v>240</v>
      </c>
      <c r="D82" s="71">
        <v>21</v>
      </c>
      <c r="E82" s="71">
        <v>18</v>
      </c>
      <c r="F82" s="70">
        <v>0.8571428571428571</v>
      </c>
    </row>
    <row r="83" spans="1:6" ht="13.5">
      <c r="A83" s="78">
        <v>78</v>
      </c>
      <c r="B83" s="73" t="s">
        <v>243</v>
      </c>
      <c r="C83" s="79" t="s">
        <v>242</v>
      </c>
      <c r="D83" s="71">
        <v>14</v>
      </c>
      <c r="E83" s="71">
        <v>15</v>
      </c>
      <c r="F83" s="70">
        <v>1.0714285714285714</v>
      </c>
    </row>
    <row r="84" spans="1:6" ht="13.5">
      <c r="A84" s="78">
        <v>79</v>
      </c>
      <c r="B84" s="72" t="s">
        <v>245</v>
      </c>
      <c r="C84" s="79" t="s">
        <v>244</v>
      </c>
      <c r="D84" s="71">
        <v>92</v>
      </c>
      <c r="E84" s="71">
        <v>103</v>
      </c>
      <c r="F84" s="70">
        <v>1.1195652173913044</v>
      </c>
    </row>
    <row r="85" spans="1:6" ht="13.5">
      <c r="A85" s="78">
        <v>80</v>
      </c>
      <c r="B85" s="73" t="s">
        <v>247</v>
      </c>
      <c r="C85" s="79" t="s">
        <v>246</v>
      </c>
      <c r="D85" s="71">
        <v>20</v>
      </c>
      <c r="E85" s="71">
        <v>18</v>
      </c>
      <c r="F85" s="70">
        <v>0.9</v>
      </c>
    </row>
    <row r="86" spans="1:6" ht="13.5">
      <c r="A86" s="78">
        <v>81</v>
      </c>
      <c r="B86" s="73" t="s">
        <v>249</v>
      </c>
      <c r="C86" s="79" t="s">
        <v>248</v>
      </c>
      <c r="D86" s="71">
        <v>8</v>
      </c>
      <c r="E86" s="71">
        <v>9</v>
      </c>
      <c r="F86" s="70">
        <v>1.125</v>
      </c>
    </row>
    <row r="87" spans="1:6" ht="13.5">
      <c r="A87" s="78">
        <v>82</v>
      </c>
      <c r="B87" s="73" t="s">
        <v>251</v>
      </c>
      <c r="C87" s="79" t="s">
        <v>250</v>
      </c>
      <c r="D87" s="71">
        <v>8</v>
      </c>
      <c r="E87" s="71">
        <v>8</v>
      </c>
      <c r="F87" s="70">
        <v>1</v>
      </c>
    </row>
    <row r="88" spans="1:6" ht="13.5">
      <c r="A88" s="78">
        <v>83</v>
      </c>
      <c r="B88" s="73" t="s">
        <v>253</v>
      </c>
      <c r="C88" s="79" t="s">
        <v>252</v>
      </c>
      <c r="D88" s="71">
        <v>4</v>
      </c>
      <c r="E88" s="71">
        <v>4</v>
      </c>
      <c r="F88" s="70">
        <v>1</v>
      </c>
    </row>
    <row r="89" spans="1:6" ht="27">
      <c r="A89" s="78">
        <v>84</v>
      </c>
      <c r="B89" s="73" t="s">
        <v>255</v>
      </c>
      <c r="C89" s="79" t="s">
        <v>254</v>
      </c>
      <c r="D89" s="71">
        <v>3</v>
      </c>
      <c r="E89" s="71">
        <v>3</v>
      </c>
      <c r="F89" s="70">
        <v>1</v>
      </c>
    </row>
    <row r="90" spans="1:6" ht="27">
      <c r="A90" s="78">
        <v>85</v>
      </c>
      <c r="B90" s="73" t="s">
        <v>257</v>
      </c>
      <c r="C90" s="79" t="s">
        <v>256</v>
      </c>
      <c r="D90" s="71">
        <v>2</v>
      </c>
      <c r="E90" s="71">
        <v>3</v>
      </c>
      <c r="F90" s="70">
        <v>1.5</v>
      </c>
    </row>
    <row r="91" spans="1:6" ht="13.5">
      <c r="A91" s="78">
        <v>86</v>
      </c>
      <c r="B91" s="73" t="s">
        <v>259</v>
      </c>
      <c r="C91" s="79" t="s">
        <v>258</v>
      </c>
      <c r="D91" s="71">
        <v>7</v>
      </c>
      <c r="E91" s="71">
        <v>3</v>
      </c>
      <c r="F91" s="70">
        <v>0.42857142857142855</v>
      </c>
    </row>
    <row r="92" spans="1:6" ht="13.5">
      <c r="A92" s="78">
        <v>87</v>
      </c>
      <c r="B92" s="73" t="s">
        <v>261</v>
      </c>
      <c r="C92" s="79" t="s">
        <v>260</v>
      </c>
      <c r="D92" s="71">
        <v>7</v>
      </c>
      <c r="E92" s="71">
        <v>7</v>
      </c>
      <c r="F92" s="70">
        <v>1</v>
      </c>
    </row>
    <row r="93" spans="1:6" ht="13.5">
      <c r="A93" s="78">
        <v>88</v>
      </c>
      <c r="B93" s="73" t="s">
        <v>263</v>
      </c>
      <c r="C93" s="79" t="s">
        <v>262</v>
      </c>
      <c r="D93" s="71">
        <v>1</v>
      </c>
      <c r="E93" s="71">
        <v>1</v>
      </c>
      <c r="F93" s="70">
        <v>1</v>
      </c>
    </row>
    <row r="94" spans="1:6" ht="13.5">
      <c r="A94" s="78">
        <v>89</v>
      </c>
      <c r="B94" s="73" t="s">
        <v>265</v>
      </c>
      <c r="C94" s="79" t="s">
        <v>264</v>
      </c>
      <c r="D94" s="71">
        <v>1</v>
      </c>
      <c r="E94" s="71">
        <v>1</v>
      </c>
      <c r="F94" s="70">
        <v>1</v>
      </c>
    </row>
    <row r="95" spans="1:6" ht="13.5">
      <c r="A95" s="78">
        <v>90</v>
      </c>
      <c r="B95" s="73" t="s">
        <v>267</v>
      </c>
      <c r="C95" s="79" t="s">
        <v>266</v>
      </c>
      <c r="D95" s="71">
        <v>4</v>
      </c>
      <c r="E95" s="71">
        <v>3</v>
      </c>
      <c r="F95" s="70">
        <v>0.75</v>
      </c>
    </row>
    <row r="96" spans="1:6" ht="27">
      <c r="A96" s="78">
        <v>91</v>
      </c>
      <c r="B96" s="73" t="s">
        <v>269</v>
      </c>
      <c r="C96" s="79" t="s">
        <v>268</v>
      </c>
      <c r="D96" s="71">
        <v>0</v>
      </c>
      <c r="E96" s="71">
        <v>0</v>
      </c>
      <c r="F96" s="70" t="s">
        <v>608</v>
      </c>
    </row>
    <row r="97" spans="1:6" ht="13.5">
      <c r="A97" s="78">
        <v>92</v>
      </c>
      <c r="B97" s="73" t="s">
        <v>271</v>
      </c>
      <c r="C97" s="79" t="s">
        <v>270</v>
      </c>
      <c r="D97" s="71">
        <v>19</v>
      </c>
      <c r="E97" s="71">
        <v>20</v>
      </c>
      <c r="F97" s="70">
        <v>1.0526315789473684</v>
      </c>
    </row>
    <row r="98" spans="1:6" ht="13.5">
      <c r="A98" s="78">
        <v>93</v>
      </c>
      <c r="B98" s="73" t="s">
        <v>273</v>
      </c>
      <c r="C98" s="79" t="s">
        <v>272</v>
      </c>
      <c r="D98" s="71">
        <v>5</v>
      </c>
      <c r="E98" s="71">
        <v>5</v>
      </c>
      <c r="F98" s="70">
        <v>1</v>
      </c>
    </row>
    <row r="99" spans="1:6" ht="13.5">
      <c r="A99" s="78">
        <v>94</v>
      </c>
      <c r="B99" s="75" t="s">
        <v>275</v>
      </c>
      <c r="C99" s="79" t="s">
        <v>274</v>
      </c>
      <c r="D99" s="71">
        <v>4</v>
      </c>
      <c r="E99" s="71">
        <v>2</v>
      </c>
      <c r="F99" s="70">
        <v>0.5</v>
      </c>
    </row>
    <row r="100" spans="1:6" ht="27">
      <c r="A100" s="78">
        <v>95</v>
      </c>
      <c r="B100" s="73" t="s">
        <v>277</v>
      </c>
      <c r="C100" s="79" t="s">
        <v>276</v>
      </c>
      <c r="D100" s="71">
        <v>1</v>
      </c>
      <c r="E100" s="71">
        <v>2</v>
      </c>
      <c r="F100" s="70">
        <v>2</v>
      </c>
    </row>
    <row r="101" spans="1:6" ht="13.5">
      <c r="A101" s="78">
        <v>96</v>
      </c>
      <c r="B101" s="73" t="s">
        <v>279</v>
      </c>
      <c r="C101" s="79" t="s">
        <v>278</v>
      </c>
      <c r="D101" s="71">
        <v>159</v>
      </c>
      <c r="E101" s="71">
        <v>185</v>
      </c>
      <c r="F101" s="70">
        <v>1.1635220125786163</v>
      </c>
    </row>
    <row r="102" spans="1:6" ht="13.5">
      <c r="A102" s="78">
        <v>97</v>
      </c>
      <c r="B102" s="73" t="s">
        <v>281</v>
      </c>
      <c r="C102" s="79" t="s">
        <v>280</v>
      </c>
      <c r="D102" s="71">
        <v>26</v>
      </c>
      <c r="E102" s="71">
        <v>27</v>
      </c>
      <c r="F102" s="70">
        <v>1.0384615384615385</v>
      </c>
    </row>
    <row r="103" spans="1:6" ht="13.5">
      <c r="A103" s="78">
        <v>98</v>
      </c>
      <c r="B103" s="73" t="s">
        <v>283</v>
      </c>
      <c r="C103" s="79" t="s">
        <v>282</v>
      </c>
      <c r="D103" s="71">
        <v>2</v>
      </c>
      <c r="E103" s="71">
        <v>1</v>
      </c>
      <c r="F103" s="70">
        <v>0.5</v>
      </c>
    </row>
    <row r="104" spans="1:6" ht="27">
      <c r="A104" s="78">
        <v>99</v>
      </c>
      <c r="B104" s="73" t="s">
        <v>285</v>
      </c>
      <c r="C104" s="79" t="s">
        <v>284</v>
      </c>
      <c r="D104" s="71">
        <v>11</v>
      </c>
      <c r="E104" s="71">
        <v>4</v>
      </c>
      <c r="F104" s="70">
        <v>0.36363636363636365</v>
      </c>
    </row>
    <row r="105" spans="1:6" ht="27">
      <c r="A105" s="78">
        <v>100</v>
      </c>
      <c r="B105" s="73" t="s">
        <v>287</v>
      </c>
      <c r="C105" s="79" t="s">
        <v>286</v>
      </c>
      <c r="D105" s="71">
        <v>10</v>
      </c>
      <c r="E105" s="71">
        <v>10</v>
      </c>
      <c r="F105" s="70">
        <v>1</v>
      </c>
    </row>
    <row r="106" spans="1:6" ht="13.5">
      <c r="A106" s="78">
        <v>101</v>
      </c>
      <c r="B106" s="73" t="s">
        <v>289</v>
      </c>
      <c r="C106" s="79" t="s">
        <v>288</v>
      </c>
      <c r="D106" s="71">
        <v>14</v>
      </c>
      <c r="E106" s="71">
        <v>10</v>
      </c>
      <c r="F106" s="70">
        <v>0.7142857142857143</v>
      </c>
    </row>
    <row r="107" spans="1:6" ht="13.5">
      <c r="A107" s="78">
        <v>102</v>
      </c>
      <c r="B107" s="73" t="s">
        <v>291</v>
      </c>
      <c r="C107" s="79" t="s">
        <v>290</v>
      </c>
      <c r="D107" s="71">
        <v>2</v>
      </c>
      <c r="E107" s="71">
        <v>2</v>
      </c>
      <c r="F107" s="70">
        <v>1</v>
      </c>
    </row>
    <row r="108" spans="1:6" ht="13.5">
      <c r="A108" s="78">
        <v>103</v>
      </c>
      <c r="B108" s="73" t="s">
        <v>293</v>
      </c>
      <c r="C108" s="79" t="s">
        <v>292</v>
      </c>
      <c r="D108" s="71">
        <v>1</v>
      </c>
      <c r="E108" s="71">
        <v>0</v>
      </c>
      <c r="F108" s="70">
        <v>0</v>
      </c>
    </row>
    <row r="109" spans="1:6" ht="13.5">
      <c r="A109" s="78">
        <v>104</v>
      </c>
      <c r="B109" s="73" t="s">
        <v>295</v>
      </c>
      <c r="C109" s="79" t="s">
        <v>294</v>
      </c>
      <c r="D109" s="71">
        <v>15</v>
      </c>
      <c r="E109" s="71">
        <v>15</v>
      </c>
      <c r="F109" s="70">
        <v>1</v>
      </c>
    </row>
    <row r="110" spans="1:6" ht="13.5">
      <c r="A110" s="78">
        <v>105</v>
      </c>
      <c r="B110" s="73" t="s">
        <v>297</v>
      </c>
      <c r="C110" s="79" t="s">
        <v>296</v>
      </c>
      <c r="D110" s="71">
        <v>2</v>
      </c>
      <c r="E110" s="71">
        <v>1</v>
      </c>
      <c r="F110" s="70">
        <v>0.5</v>
      </c>
    </row>
    <row r="111" spans="1:6" ht="27">
      <c r="A111" s="78">
        <v>106</v>
      </c>
      <c r="B111" s="73" t="s">
        <v>299</v>
      </c>
      <c r="C111" s="79" t="s">
        <v>298</v>
      </c>
      <c r="D111" s="71">
        <v>10</v>
      </c>
      <c r="E111" s="71">
        <v>14</v>
      </c>
      <c r="F111" s="70">
        <v>1.4</v>
      </c>
    </row>
    <row r="112" spans="1:6" ht="27">
      <c r="A112" s="78">
        <v>107</v>
      </c>
      <c r="B112" s="73" t="s">
        <v>301</v>
      </c>
      <c r="C112" s="79" t="s">
        <v>300</v>
      </c>
      <c r="D112" s="71">
        <v>5</v>
      </c>
      <c r="E112" s="71">
        <v>5</v>
      </c>
      <c r="F112" s="70">
        <v>1</v>
      </c>
    </row>
    <row r="113" spans="1:6" ht="13.5">
      <c r="A113" s="78">
        <v>108</v>
      </c>
      <c r="B113" s="73" t="s">
        <v>303</v>
      </c>
      <c r="C113" s="79" t="s">
        <v>302</v>
      </c>
      <c r="D113" s="71">
        <v>29</v>
      </c>
      <c r="E113" s="71">
        <v>42</v>
      </c>
      <c r="F113" s="70">
        <v>1.4482758620689655</v>
      </c>
    </row>
    <row r="114" spans="1:6" ht="13.5">
      <c r="A114" s="78">
        <v>109</v>
      </c>
      <c r="B114" s="75" t="s">
        <v>305</v>
      </c>
      <c r="C114" s="79" t="s">
        <v>304</v>
      </c>
      <c r="D114" s="71">
        <v>45</v>
      </c>
      <c r="E114" s="71">
        <v>46</v>
      </c>
      <c r="F114" s="70">
        <v>1.0222222222222221</v>
      </c>
    </row>
    <row r="115" spans="1:6" ht="13.5">
      <c r="A115" s="78">
        <v>110</v>
      </c>
      <c r="B115" s="73" t="s">
        <v>307</v>
      </c>
      <c r="C115" s="79" t="s">
        <v>306</v>
      </c>
      <c r="D115" s="71">
        <v>33</v>
      </c>
      <c r="E115" s="71">
        <v>39</v>
      </c>
      <c r="F115" s="70">
        <v>1.1818181818181819</v>
      </c>
    </row>
    <row r="116" spans="1:6" ht="13.5">
      <c r="A116" s="78">
        <v>111</v>
      </c>
      <c r="B116" s="75" t="s">
        <v>309</v>
      </c>
      <c r="C116" s="79" t="s">
        <v>308</v>
      </c>
      <c r="D116" s="71">
        <v>13</v>
      </c>
      <c r="E116" s="71">
        <v>13</v>
      </c>
      <c r="F116" s="70">
        <v>1</v>
      </c>
    </row>
    <row r="117" spans="1:6" ht="13.5">
      <c r="A117" s="78">
        <v>112</v>
      </c>
      <c r="B117" s="73" t="s">
        <v>311</v>
      </c>
      <c r="C117" s="79" t="s">
        <v>310</v>
      </c>
      <c r="D117" s="71">
        <v>3</v>
      </c>
      <c r="E117" s="71">
        <v>2</v>
      </c>
      <c r="F117" s="70">
        <v>0.66666666666666663</v>
      </c>
    </row>
    <row r="118" spans="1:6" ht="13.5">
      <c r="A118" s="78">
        <v>113</v>
      </c>
      <c r="B118" s="73" t="s">
        <v>313</v>
      </c>
      <c r="C118" s="79" t="s">
        <v>312</v>
      </c>
      <c r="D118" s="71">
        <v>8</v>
      </c>
      <c r="E118" s="71">
        <v>4</v>
      </c>
      <c r="F118" s="70">
        <v>0.5</v>
      </c>
    </row>
    <row r="119" spans="1:6" ht="27">
      <c r="A119" s="78">
        <v>114</v>
      </c>
      <c r="B119" s="73" t="s">
        <v>315</v>
      </c>
      <c r="C119" s="79" t="s">
        <v>314</v>
      </c>
      <c r="D119" s="71">
        <v>3</v>
      </c>
      <c r="E119" s="71">
        <v>2</v>
      </c>
      <c r="F119" s="70">
        <v>0.66666666666666663</v>
      </c>
    </row>
    <row r="120" spans="1:6" ht="13.5">
      <c r="A120" s="78">
        <v>115</v>
      </c>
      <c r="B120" s="73" t="s">
        <v>317</v>
      </c>
      <c r="C120" s="79" t="s">
        <v>316</v>
      </c>
      <c r="D120" s="71">
        <v>1</v>
      </c>
      <c r="E120" s="71">
        <v>1</v>
      </c>
      <c r="F120" s="70">
        <v>1</v>
      </c>
    </row>
    <row r="121" spans="1:6" ht="27">
      <c r="A121" s="78">
        <v>116</v>
      </c>
      <c r="B121" s="73" t="s">
        <v>319</v>
      </c>
      <c r="C121" s="79" t="s">
        <v>318</v>
      </c>
      <c r="D121" s="71">
        <v>2</v>
      </c>
      <c r="E121" s="71">
        <v>2</v>
      </c>
      <c r="F121" s="70">
        <v>1</v>
      </c>
    </row>
    <row r="122" spans="1:6" ht="27">
      <c r="A122" s="78">
        <v>117</v>
      </c>
      <c r="B122" s="73" t="s">
        <v>321</v>
      </c>
      <c r="C122" s="79" t="s">
        <v>320</v>
      </c>
      <c r="D122" s="71">
        <v>6</v>
      </c>
      <c r="E122" s="71">
        <v>9</v>
      </c>
      <c r="F122" s="70">
        <v>1.5</v>
      </c>
    </row>
    <row r="123" spans="1:6" ht="13.5">
      <c r="A123" s="78">
        <v>118</v>
      </c>
      <c r="B123" s="73" t="s">
        <v>323</v>
      </c>
      <c r="C123" s="79" t="s">
        <v>322</v>
      </c>
      <c r="D123" s="71">
        <v>13</v>
      </c>
      <c r="E123" s="71">
        <v>13</v>
      </c>
      <c r="F123" s="70">
        <v>1</v>
      </c>
    </row>
    <row r="124" spans="1:6" ht="27">
      <c r="A124" s="78">
        <v>119</v>
      </c>
      <c r="B124" s="73" t="s">
        <v>325</v>
      </c>
      <c r="C124" s="79" t="s">
        <v>324</v>
      </c>
      <c r="D124" s="71">
        <v>3</v>
      </c>
      <c r="E124" s="71">
        <v>3</v>
      </c>
      <c r="F124" s="70">
        <v>1</v>
      </c>
    </row>
    <row r="125" spans="1:6" ht="13.5">
      <c r="A125" s="78">
        <v>120</v>
      </c>
      <c r="B125" s="73" t="s">
        <v>327</v>
      </c>
      <c r="C125" s="79" t="s">
        <v>326</v>
      </c>
      <c r="D125" s="71">
        <v>9</v>
      </c>
      <c r="E125" s="71">
        <v>9</v>
      </c>
      <c r="F125" s="70">
        <v>1</v>
      </c>
    </row>
    <row r="126" spans="1:6" ht="13.5">
      <c r="A126" s="78">
        <v>121</v>
      </c>
      <c r="B126" s="73" t="s">
        <v>329</v>
      </c>
      <c r="C126" s="79" t="s">
        <v>328</v>
      </c>
      <c r="D126" s="71">
        <v>1</v>
      </c>
      <c r="E126" s="71">
        <v>0</v>
      </c>
      <c r="F126" s="70">
        <v>0</v>
      </c>
    </row>
    <row r="127" spans="1:6" ht="13.5">
      <c r="A127" s="78">
        <v>122</v>
      </c>
      <c r="B127" s="73" t="s">
        <v>331</v>
      </c>
      <c r="C127" s="79" t="s">
        <v>330</v>
      </c>
      <c r="D127" s="71">
        <v>42</v>
      </c>
      <c r="E127" s="71">
        <v>44</v>
      </c>
      <c r="F127" s="70">
        <v>1.0476190476190477</v>
      </c>
    </row>
    <row r="128" spans="1:6" ht="27">
      <c r="A128" s="78">
        <v>123</v>
      </c>
      <c r="B128" s="73" t="s">
        <v>333</v>
      </c>
      <c r="C128" s="79" t="s">
        <v>332</v>
      </c>
      <c r="D128" s="71">
        <v>4</v>
      </c>
      <c r="E128" s="71">
        <v>1</v>
      </c>
      <c r="F128" s="70">
        <v>0.25</v>
      </c>
    </row>
    <row r="129" spans="1:6" ht="27">
      <c r="A129" s="78">
        <v>124</v>
      </c>
      <c r="B129" s="73" t="s">
        <v>335</v>
      </c>
      <c r="C129" s="79" t="s">
        <v>334</v>
      </c>
      <c r="D129" s="71">
        <v>1</v>
      </c>
      <c r="E129" s="71">
        <v>1</v>
      </c>
      <c r="F129" s="70">
        <v>1</v>
      </c>
    </row>
    <row r="130" spans="1:6" ht="13.5">
      <c r="A130" s="78">
        <v>125</v>
      </c>
      <c r="B130" s="73" t="s">
        <v>337</v>
      </c>
      <c r="C130" s="79" t="s">
        <v>336</v>
      </c>
      <c r="D130" s="71">
        <v>25</v>
      </c>
      <c r="E130" s="71">
        <v>31</v>
      </c>
      <c r="F130" s="70">
        <v>1.24</v>
      </c>
    </row>
    <row r="131" spans="1:6" ht="13.5">
      <c r="A131" s="78">
        <v>126</v>
      </c>
      <c r="B131" s="72" t="s">
        <v>339</v>
      </c>
      <c r="C131" s="79" t="s">
        <v>338</v>
      </c>
      <c r="D131" s="71">
        <v>53</v>
      </c>
      <c r="E131" s="71">
        <v>72</v>
      </c>
      <c r="F131" s="70">
        <v>1.3584905660377358</v>
      </c>
    </row>
    <row r="132" spans="1:6" ht="13.5">
      <c r="A132" s="78">
        <v>127</v>
      </c>
      <c r="B132" s="73" t="s">
        <v>341</v>
      </c>
      <c r="C132" s="79" t="s">
        <v>340</v>
      </c>
      <c r="D132" s="71">
        <v>1</v>
      </c>
      <c r="E132" s="71">
        <v>2</v>
      </c>
      <c r="F132" s="70">
        <v>2</v>
      </c>
    </row>
    <row r="133" spans="1:6" ht="13.5">
      <c r="A133" s="78">
        <v>128</v>
      </c>
      <c r="B133" s="73" t="s">
        <v>343</v>
      </c>
      <c r="C133" s="79" t="s">
        <v>342</v>
      </c>
      <c r="D133" s="71">
        <v>5</v>
      </c>
      <c r="E133" s="71">
        <v>5</v>
      </c>
      <c r="F133" s="70">
        <v>1</v>
      </c>
    </row>
    <row r="134" spans="1:6" ht="13.5">
      <c r="A134" s="78">
        <v>129</v>
      </c>
      <c r="B134" s="73" t="s">
        <v>345</v>
      </c>
      <c r="C134" s="79" t="s">
        <v>344</v>
      </c>
      <c r="D134" s="71">
        <v>2</v>
      </c>
      <c r="E134" s="71">
        <v>2</v>
      </c>
      <c r="F134" s="70">
        <v>1</v>
      </c>
    </row>
    <row r="135" spans="1:6" ht="27">
      <c r="A135" s="78">
        <v>130</v>
      </c>
      <c r="B135" s="73" t="s">
        <v>347</v>
      </c>
      <c r="C135" s="79" t="s">
        <v>346</v>
      </c>
      <c r="D135" s="71">
        <v>1</v>
      </c>
      <c r="E135" s="71">
        <v>1</v>
      </c>
      <c r="F135" s="70">
        <v>1</v>
      </c>
    </row>
    <row r="136" spans="1:6" ht="27">
      <c r="A136" s="78">
        <v>131</v>
      </c>
      <c r="B136" s="73" t="s">
        <v>349</v>
      </c>
      <c r="C136" s="79" t="s">
        <v>348</v>
      </c>
      <c r="D136" s="71">
        <v>4</v>
      </c>
      <c r="E136" s="71">
        <v>1</v>
      </c>
      <c r="F136" s="70">
        <v>0.25</v>
      </c>
    </row>
    <row r="137" spans="1:6" ht="13.5">
      <c r="A137" s="78">
        <v>132</v>
      </c>
      <c r="B137" s="73" t="s">
        <v>351</v>
      </c>
      <c r="C137" s="79" t="s">
        <v>350</v>
      </c>
      <c r="D137" s="71">
        <v>83</v>
      </c>
      <c r="E137" s="71">
        <v>114</v>
      </c>
      <c r="F137" s="70">
        <v>1.3734939759036144</v>
      </c>
    </row>
    <row r="138" spans="1:6" ht="13.5">
      <c r="A138" s="78">
        <v>133</v>
      </c>
      <c r="B138" s="73" t="s">
        <v>353</v>
      </c>
      <c r="C138" s="79" t="s">
        <v>352</v>
      </c>
      <c r="D138" s="71">
        <v>31</v>
      </c>
      <c r="E138" s="71">
        <v>31</v>
      </c>
      <c r="F138" s="70">
        <v>1</v>
      </c>
    </row>
    <row r="139" spans="1:6" ht="13.5">
      <c r="A139" s="78">
        <v>134</v>
      </c>
      <c r="B139" s="73" t="s">
        <v>355</v>
      </c>
      <c r="C139" s="79" t="s">
        <v>354</v>
      </c>
      <c r="D139" s="71">
        <v>14</v>
      </c>
      <c r="E139" s="71">
        <v>14</v>
      </c>
      <c r="F139" s="70">
        <v>1</v>
      </c>
    </row>
    <row r="140" spans="1:6" ht="13.5">
      <c r="A140" s="78">
        <v>135</v>
      </c>
      <c r="B140" s="73" t="s">
        <v>357</v>
      </c>
      <c r="C140" s="79" t="s">
        <v>356</v>
      </c>
      <c r="D140" s="71">
        <v>14</v>
      </c>
      <c r="E140" s="71">
        <v>14</v>
      </c>
      <c r="F140" s="70">
        <v>1</v>
      </c>
    </row>
    <row r="141" spans="1:6" ht="27">
      <c r="A141" s="78">
        <v>136</v>
      </c>
      <c r="B141" s="73" t="s">
        <v>359</v>
      </c>
      <c r="C141" s="79" t="s">
        <v>358</v>
      </c>
      <c r="D141" s="71">
        <v>5</v>
      </c>
      <c r="E141" s="71">
        <v>5</v>
      </c>
      <c r="F141" s="70">
        <v>1</v>
      </c>
    </row>
    <row r="142" spans="1:6" ht="27">
      <c r="A142" s="78">
        <v>137</v>
      </c>
      <c r="B142" s="73" t="s">
        <v>361</v>
      </c>
      <c r="C142" s="79" t="s">
        <v>360</v>
      </c>
      <c r="D142" s="71">
        <v>8</v>
      </c>
      <c r="E142" s="71">
        <v>11</v>
      </c>
      <c r="F142" s="70">
        <v>1.375</v>
      </c>
    </row>
    <row r="143" spans="1:6" ht="13.5">
      <c r="A143" s="78">
        <v>138</v>
      </c>
      <c r="B143" s="73" t="s">
        <v>363</v>
      </c>
      <c r="C143" s="79" t="s">
        <v>362</v>
      </c>
      <c r="D143" s="71">
        <v>4</v>
      </c>
      <c r="E143" s="71">
        <v>7</v>
      </c>
      <c r="F143" s="70">
        <v>1.75</v>
      </c>
    </row>
    <row r="144" spans="1:6" ht="13.5">
      <c r="A144" s="78">
        <v>139</v>
      </c>
      <c r="B144" s="72" t="s">
        <v>365</v>
      </c>
      <c r="C144" s="79" t="s">
        <v>364</v>
      </c>
      <c r="D144" s="71">
        <v>6</v>
      </c>
      <c r="E144" s="71">
        <v>6</v>
      </c>
      <c r="F144" s="70">
        <v>1</v>
      </c>
    </row>
    <row r="145" spans="1:6" ht="13.5">
      <c r="A145" s="78">
        <v>140</v>
      </c>
      <c r="B145" s="73" t="s">
        <v>367</v>
      </c>
      <c r="C145" s="79" t="s">
        <v>366</v>
      </c>
      <c r="D145" s="71">
        <v>4</v>
      </c>
      <c r="E145" s="71">
        <v>3</v>
      </c>
      <c r="F145" s="70">
        <v>0.75</v>
      </c>
    </row>
    <row r="146" spans="1:6" ht="13.5">
      <c r="A146" s="78">
        <v>141</v>
      </c>
      <c r="B146" s="73" t="s">
        <v>369</v>
      </c>
      <c r="C146" s="79" t="s">
        <v>368</v>
      </c>
      <c r="D146" s="71">
        <v>5</v>
      </c>
      <c r="E146" s="71">
        <v>7</v>
      </c>
      <c r="F146" s="70">
        <v>1.4</v>
      </c>
    </row>
    <row r="147" spans="1:6" ht="13.5">
      <c r="A147" s="78">
        <v>142</v>
      </c>
      <c r="B147" s="72" t="s">
        <v>371</v>
      </c>
      <c r="C147" s="79" t="s">
        <v>370</v>
      </c>
      <c r="D147" s="71">
        <v>2</v>
      </c>
      <c r="E147" s="71">
        <v>2</v>
      </c>
      <c r="F147" s="70">
        <v>1</v>
      </c>
    </row>
    <row r="148" spans="1:6" ht="13.5">
      <c r="A148" s="78">
        <v>143</v>
      </c>
      <c r="B148" s="73" t="s">
        <v>373</v>
      </c>
      <c r="C148" s="79" t="s">
        <v>372</v>
      </c>
      <c r="D148" s="71">
        <v>2</v>
      </c>
      <c r="E148" s="71">
        <v>2</v>
      </c>
      <c r="F148" s="70">
        <v>1</v>
      </c>
    </row>
    <row r="149" spans="1:6" ht="13.5">
      <c r="A149" s="78">
        <v>144</v>
      </c>
      <c r="B149" s="73" t="s">
        <v>375</v>
      </c>
      <c r="C149" s="79" t="s">
        <v>374</v>
      </c>
      <c r="D149" s="71">
        <v>0</v>
      </c>
      <c r="E149" s="71">
        <v>0</v>
      </c>
      <c r="F149" s="70" t="s">
        <v>608</v>
      </c>
    </row>
    <row r="150" spans="1:6" ht="13.5">
      <c r="A150" s="78">
        <v>145</v>
      </c>
      <c r="B150" s="73" t="s">
        <v>377</v>
      </c>
      <c r="C150" s="79" t="s">
        <v>376</v>
      </c>
      <c r="D150" s="71">
        <v>5</v>
      </c>
      <c r="E150" s="71">
        <v>5</v>
      </c>
      <c r="F150" s="70">
        <v>1</v>
      </c>
    </row>
    <row r="151" spans="1:6" ht="27">
      <c r="A151" s="78">
        <v>146</v>
      </c>
      <c r="B151" s="73" t="s">
        <v>379</v>
      </c>
      <c r="C151" s="79" t="s">
        <v>378</v>
      </c>
      <c r="D151" s="71">
        <v>0</v>
      </c>
      <c r="E151" s="71">
        <v>0</v>
      </c>
      <c r="F151" s="70" t="s">
        <v>608</v>
      </c>
    </row>
    <row r="152" spans="1:6" ht="13.5">
      <c r="A152" s="78">
        <v>147</v>
      </c>
      <c r="B152" s="73" t="s">
        <v>381</v>
      </c>
      <c r="C152" s="79" t="s">
        <v>380</v>
      </c>
      <c r="D152" s="71">
        <v>11</v>
      </c>
      <c r="E152" s="71">
        <v>6</v>
      </c>
      <c r="F152" s="70">
        <v>0.54545454545454541</v>
      </c>
    </row>
    <row r="153" spans="1:6" ht="13.5">
      <c r="A153" s="78">
        <v>148</v>
      </c>
      <c r="B153" s="75" t="s">
        <v>383</v>
      </c>
      <c r="C153" s="79" t="s">
        <v>382</v>
      </c>
      <c r="D153" s="71">
        <v>1</v>
      </c>
      <c r="E153" s="71">
        <v>2</v>
      </c>
      <c r="F153" s="70">
        <v>2</v>
      </c>
    </row>
    <row r="154" spans="1:6" ht="13.5">
      <c r="A154" s="78">
        <v>149</v>
      </c>
      <c r="B154" s="73" t="s">
        <v>385</v>
      </c>
      <c r="C154" s="79" t="s">
        <v>384</v>
      </c>
      <c r="D154" s="71">
        <v>1</v>
      </c>
      <c r="E154" s="71">
        <v>1</v>
      </c>
      <c r="F154" s="70">
        <v>1</v>
      </c>
    </row>
    <row r="155" spans="1:6" ht="27">
      <c r="A155" s="78">
        <v>150</v>
      </c>
      <c r="B155" s="73" t="s">
        <v>387</v>
      </c>
      <c r="C155" s="79" t="s">
        <v>386</v>
      </c>
      <c r="D155" s="71">
        <v>2</v>
      </c>
      <c r="E155" s="71">
        <v>1</v>
      </c>
      <c r="F155" s="70">
        <v>0.5</v>
      </c>
    </row>
    <row r="156" spans="1:6" ht="13.5">
      <c r="A156" s="78">
        <v>151</v>
      </c>
      <c r="B156" s="73" t="s">
        <v>389</v>
      </c>
      <c r="C156" s="79" t="s">
        <v>388</v>
      </c>
      <c r="D156" s="71">
        <v>2</v>
      </c>
      <c r="E156" s="71">
        <v>1</v>
      </c>
      <c r="F156" s="70">
        <v>0.5</v>
      </c>
    </row>
    <row r="157" spans="1:6" ht="13.5">
      <c r="A157" s="78">
        <v>152</v>
      </c>
      <c r="B157" s="73" t="s">
        <v>391</v>
      </c>
      <c r="C157" s="79" t="s">
        <v>390</v>
      </c>
      <c r="D157" s="71">
        <v>2</v>
      </c>
      <c r="E157" s="71">
        <v>1</v>
      </c>
      <c r="F157" s="70">
        <v>0.5</v>
      </c>
    </row>
    <row r="158" spans="1:6" ht="13.5">
      <c r="A158" s="78">
        <v>153</v>
      </c>
      <c r="B158" s="73" t="s">
        <v>393</v>
      </c>
      <c r="C158" s="79" t="s">
        <v>392</v>
      </c>
      <c r="D158" s="71">
        <v>4</v>
      </c>
      <c r="E158" s="71">
        <v>4</v>
      </c>
      <c r="F158" s="70">
        <v>1</v>
      </c>
    </row>
    <row r="159" spans="1:6" ht="13.5">
      <c r="A159" s="78">
        <v>154</v>
      </c>
      <c r="B159" s="73" t="s">
        <v>395</v>
      </c>
      <c r="C159" s="79" t="s">
        <v>394</v>
      </c>
      <c r="D159" s="71">
        <v>28</v>
      </c>
      <c r="E159" s="71">
        <v>33</v>
      </c>
      <c r="F159" s="70">
        <v>1.1785714285714286</v>
      </c>
    </row>
    <row r="160" spans="1:6" ht="13.5">
      <c r="A160" s="78">
        <v>155</v>
      </c>
      <c r="B160" s="76" t="s">
        <v>397</v>
      </c>
      <c r="C160" s="79" t="s">
        <v>396</v>
      </c>
      <c r="D160" s="71">
        <v>0</v>
      </c>
      <c r="E160" s="71">
        <v>0</v>
      </c>
      <c r="F160" s="70" t="s">
        <v>608</v>
      </c>
    </row>
    <row r="161" spans="1:6" ht="13.5">
      <c r="A161" s="78">
        <v>156</v>
      </c>
      <c r="B161" s="72" t="s">
        <v>399</v>
      </c>
      <c r="C161" s="79" t="s">
        <v>398</v>
      </c>
      <c r="D161" s="71">
        <v>1</v>
      </c>
      <c r="E161" s="71">
        <v>1</v>
      </c>
      <c r="F161" s="70">
        <v>1</v>
      </c>
    </row>
    <row r="162" spans="1:6" ht="13.5">
      <c r="A162" s="78">
        <v>157</v>
      </c>
      <c r="B162" s="73" t="s">
        <v>401</v>
      </c>
      <c r="C162" s="79" t="s">
        <v>400</v>
      </c>
      <c r="D162" s="71">
        <v>4</v>
      </c>
      <c r="E162" s="71">
        <v>0</v>
      </c>
      <c r="F162" s="70">
        <v>0</v>
      </c>
    </row>
    <row r="163" spans="1:6" ht="13.5">
      <c r="A163" s="78">
        <v>158</v>
      </c>
      <c r="B163" s="73" t="s">
        <v>403</v>
      </c>
      <c r="C163" s="79" t="s">
        <v>402</v>
      </c>
      <c r="D163" s="71">
        <v>5</v>
      </c>
      <c r="E163" s="71">
        <v>5</v>
      </c>
      <c r="F163" s="70">
        <v>1</v>
      </c>
    </row>
    <row r="164" spans="1:6" ht="13.5">
      <c r="A164" s="78">
        <v>159</v>
      </c>
      <c r="B164" s="73" t="s">
        <v>405</v>
      </c>
      <c r="C164" s="79" t="s">
        <v>404</v>
      </c>
      <c r="D164" s="71">
        <v>15</v>
      </c>
      <c r="E164" s="71">
        <v>19</v>
      </c>
      <c r="F164" s="70">
        <v>1.2666666666666666</v>
      </c>
    </row>
    <row r="165" spans="1:6" ht="13.5">
      <c r="A165" s="78">
        <v>160</v>
      </c>
      <c r="B165" s="73" t="s">
        <v>407</v>
      </c>
      <c r="C165" s="79" t="s">
        <v>406</v>
      </c>
      <c r="D165" s="71">
        <v>83</v>
      </c>
      <c r="E165" s="71">
        <v>85</v>
      </c>
      <c r="F165" s="70">
        <v>1.0240963855421688</v>
      </c>
    </row>
    <row r="166" spans="1:6" ht="13.5">
      <c r="A166" s="78">
        <v>161</v>
      </c>
      <c r="B166" s="73" t="s">
        <v>409</v>
      </c>
      <c r="C166" s="79" t="s">
        <v>408</v>
      </c>
      <c r="D166" s="71">
        <v>8</v>
      </c>
      <c r="E166" s="71">
        <v>8</v>
      </c>
      <c r="F166" s="70">
        <v>1</v>
      </c>
    </row>
    <row r="167" spans="1:6" ht="13.5">
      <c r="A167" s="78">
        <v>162</v>
      </c>
      <c r="B167" s="72" t="s">
        <v>411</v>
      </c>
      <c r="C167" s="79" t="s">
        <v>410</v>
      </c>
      <c r="D167" s="71">
        <v>31</v>
      </c>
      <c r="E167" s="71">
        <v>34</v>
      </c>
      <c r="F167" s="70">
        <v>1.096774193548387</v>
      </c>
    </row>
    <row r="168" spans="1:6" ht="13.5">
      <c r="A168" s="78">
        <v>163</v>
      </c>
      <c r="B168" s="73" t="s">
        <v>413</v>
      </c>
      <c r="C168" s="79" t="s">
        <v>412</v>
      </c>
      <c r="D168" s="71">
        <v>5</v>
      </c>
      <c r="E168" s="71">
        <v>5</v>
      </c>
      <c r="F168" s="70">
        <v>1</v>
      </c>
    </row>
    <row r="169" spans="1:6" ht="13.5">
      <c r="A169" s="78">
        <v>164</v>
      </c>
      <c r="B169" s="73" t="s">
        <v>415</v>
      </c>
      <c r="C169" s="79" t="s">
        <v>414</v>
      </c>
      <c r="D169" s="71">
        <v>1</v>
      </c>
      <c r="E169" s="71">
        <v>1</v>
      </c>
      <c r="F169" s="70">
        <v>1</v>
      </c>
    </row>
    <row r="170" spans="1:6" ht="13.5">
      <c r="A170" s="78">
        <v>165</v>
      </c>
      <c r="B170" s="73" t="s">
        <v>417</v>
      </c>
      <c r="C170" s="79" t="s">
        <v>416</v>
      </c>
      <c r="D170" s="71">
        <v>1</v>
      </c>
      <c r="E170" s="71">
        <v>0</v>
      </c>
      <c r="F170" s="70">
        <v>0</v>
      </c>
    </row>
    <row r="171" spans="1:6" ht="13.5">
      <c r="A171" s="78">
        <v>166</v>
      </c>
      <c r="B171" s="73" t="s">
        <v>419</v>
      </c>
      <c r="C171" s="79" t="s">
        <v>418</v>
      </c>
      <c r="D171" s="71">
        <v>3</v>
      </c>
      <c r="E171" s="71">
        <v>3</v>
      </c>
      <c r="F171" s="70">
        <v>1</v>
      </c>
    </row>
    <row r="172" spans="1:6" ht="13.5">
      <c r="A172" s="78">
        <v>167</v>
      </c>
      <c r="B172" s="73" t="s">
        <v>421</v>
      </c>
      <c r="C172" s="79" t="s">
        <v>420</v>
      </c>
      <c r="D172" s="71">
        <v>0</v>
      </c>
      <c r="E172" s="71">
        <v>0</v>
      </c>
      <c r="F172" s="70" t="s">
        <v>608</v>
      </c>
    </row>
    <row r="173" spans="1:6" ht="13.5">
      <c r="A173" s="78">
        <v>168</v>
      </c>
      <c r="B173" s="73" t="s">
        <v>423</v>
      </c>
      <c r="C173" s="79" t="s">
        <v>422</v>
      </c>
      <c r="D173" s="71">
        <v>2</v>
      </c>
      <c r="E173" s="71">
        <v>2</v>
      </c>
      <c r="F173" s="70">
        <v>1</v>
      </c>
    </row>
    <row r="174" spans="1:6" ht="13.5">
      <c r="A174" s="78">
        <v>169</v>
      </c>
      <c r="B174" s="73" t="s">
        <v>425</v>
      </c>
      <c r="C174" s="79" t="s">
        <v>424</v>
      </c>
      <c r="D174" s="71">
        <v>38</v>
      </c>
      <c r="E174" s="71">
        <v>42</v>
      </c>
      <c r="F174" s="70">
        <v>1.1052631578947369</v>
      </c>
    </row>
    <row r="175" spans="1:6" ht="13.5">
      <c r="A175" s="78">
        <v>170</v>
      </c>
      <c r="B175" s="73" t="s">
        <v>427</v>
      </c>
      <c r="C175" s="79" t="s">
        <v>426</v>
      </c>
      <c r="D175" s="71">
        <v>29</v>
      </c>
      <c r="E175" s="71">
        <v>29</v>
      </c>
      <c r="F175" s="70">
        <v>1</v>
      </c>
    </row>
    <row r="176" spans="1:6" ht="13.5">
      <c r="A176" s="78">
        <v>171</v>
      </c>
      <c r="B176" s="73" t="s">
        <v>429</v>
      </c>
      <c r="C176" s="79" t="s">
        <v>428</v>
      </c>
      <c r="D176" s="71">
        <v>5</v>
      </c>
      <c r="E176" s="71">
        <v>3</v>
      </c>
      <c r="F176" s="70">
        <v>0.6</v>
      </c>
    </row>
    <row r="177" spans="1:6" ht="13.5">
      <c r="A177" s="78">
        <v>172</v>
      </c>
      <c r="B177" s="73" t="s">
        <v>431</v>
      </c>
      <c r="C177" s="79" t="s">
        <v>430</v>
      </c>
      <c r="D177" s="71">
        <v>1</v>
      </c>
      <c r="E177" s="71">
        <v>1</v>
      </c>
      <c r="F177" s="70">
        <v>1</v>
      </c>
    </row>
    <row r="178" spans="1:6" ht="13.5">
      <c r="A178" s="78">
        <v>173</v>
      </c>
      <c r="B178" s="72" t="s">
        <v>433</v>
      </c>
      <c r="C178" s="79" t="s">
        <v>432</v>
      </c>
      <c r="D178" s="71">
        <v>3</v>
      </c>
      <c r="E178" s="71">
        <v>2</v>
      </c>
      <c r="F178" s="70">
        <v>0.66666666666666663</v>
      </c>
    </row>
    <row r="179" spans="1:6" ht="13.5">
      <c r="A179" s="78">
        <v>174</v>
      </c>
      <c r="B179" s="73" t="s">
        <v>435</v>
      </c>
      <c r="C179" s="79" t="s">
        <v>434</v>
      </c>
      <c r="D179" s="71">
        <v>1</v>
      </c>
      <c r="E179" s="71">
        <v>0</v>
      </c>
      <c r="F179" s="70">
        <v>0</v>
      </c>
    </row>
    <row r="180" spans="1:6" ht="13.5">
      <c r="A180" s="78">
        <v>175</v>
      </c>
      <c r="B180" s="77" t="s">
        <v>437</v>
      </c>
      <c r="C180" s="80" t="s">
        <v>436</v>
      </c>
      <c r="D180" s="71">
        <v>0</v>
      </c>
      <c r="E180" s="71">
        <v>0</v>
      </c>
      <c r="F180" s="70" t="s">
        <v>608</v>
      </c>
    </row>
    <row r="181" spans="1:6" ht="13.5">
      <c r="A181" s="78">
        <v>176</v>
      </c>
      <c r="B181" s="73" t="s">
        <v>439</v>
      </c>
      <c r="C181" s="79" t="s">
        <v>438</v>
      </c>
      <c r="D181" s="71">
        <v>2</v>
      </c>
      <c r="E181" s="71">
        <v>0</v>
      </c>
      <c r="F181" s="70">
        <v>0</v>
      </c>
    </row>
    <row r="182" spans="1:6" ht="13.5">
      <c r="A182" s="78">
        <v>177</v>
      </c>
      <c r="B182" s="73" t="s">
        <v>441</v>
      </c>
      <c r="C182" s="79" t="s">
        <v>440</v>
      </c>
      <c r="D182" s="71">
        <v>0</v>
      </c>
      <c r="E182" s="71">
        <v>0</v>
      </c>
      <c r="F182" s="70" t="s">
        <v>608</v>
      </c>
    </row>
    <row r="183" spans="1:6" ht="13.5">
      <c r="A183" s="78">
        <v>178</v>
      </c>
      <c r="B183" s="73" t="s">
        <v>443</v>
      </c>
      <c r="C183" s="79" t="s">
        <v>442</v>
      </c>
      <c r="D183" s="71">
        <v>3</v>
      </c>
      <c r="E183" s="71">
        <v>3</v>
      </c>
      <c r="F183" s="70">
        <v>1</v>
      </c>
    </row>
    <row r="184" spans="1:6" ht="13.5">
      <c r="A184" s="78">
        <v>179</v>
      </c>
      <c r="B184" s="73" t="s">
        <v>445</v>
      </c>
      <c r="C184" s="79" t="s">
        <v>444</v>
      </c>
      <c r="D184" s="71">
        <v>8</v>
      </c>
      <c r="E184" s="71">
        <v>7</v>
      </c>
      <c r="F184" s="70">
        <v>0.875</v>
      </c>
    </row>
    <row r="185" spans="1:6" ht="13.5">
      <c r="A185" s="78">
        <v>180</v>
      </c>
      <c r="B185" s="73" t="s">
        <v>447</v>
      </c>
      <c r="C185" s="79" t="s">
        <v>446</v>
      </c>
      <c r="D185" s="71">
        <v>54</v>
      </c>
      <c r="E185" s="71">
        <v>40</v>
      </c>
      <c r="F185" s="70">
        <v>0.7407407407407407</v>
      </c>
    </row>
    <row r="186" spans="1:6" ht="13.5">
      <c r="A186" s="78">
        <v>181</v>
      </c>
      <c r="B186" s="73" t="s">
        <v>449</v>
      </c>
      <c r="C186" s="79" t="s">
        <v>448</v>
      </c>
      <c r="D186" s="71">
        <v>6</v>
      </c>
      <c r="E186" s="71">
        <v>5</v>
      </c>
      <c r="F186" s="70">
        <v>0.83333333333333337</v>
      </c>
    </row>
    <row r="187" spans="1:6" ht="27">
      <c r="A187" s="78">
        <v>182</v>
      </c>
      <c r="B187" s="73" t="s">
        <v>451</v>
      </c>
      <c r="C187" s="79" t="s">
        <v>450</v>
      </c>
      <c r="D187" s="71">
        <v>18</v>
      </c>
      <c r="E187" s="71">
        <v>13</v>
      </c>
      <c r="F187" s="70">
        <v>0.72222222222222221</v>
      </c>
    </row>
    <row r="188" spans="1:6" ht="13.5">
      <c r="A188" s="78">
        <v>183</v>
      </c>
      <c r="B188" s="73" t="s">
        <v>453</v>
      </c>
      <c r="C188" s="79" t="s">
        <v>452</v>
      </c>
      <c r="D188" s="71">
        <v>1</v>
      </c>
      <c r="E188" s="71">
        <v>1</v>
      </c>
      <c r="F188" s="70">
        <v>1</v>
      </c>
    </row>
    <row r="189" spans="1:6" ht="13.5">
      <c r="A189" s="78">
        <v>184</v>
      </c>
      <c r="B189" s="73" t="s">
        <v>455</v>
      </c>
      <c r="C189" s="79" t="s">
        <v>454</v>
      </c>
      <c r="D189" s="71">
        <v>179</v>
      </c>
      <c r="E189" s="71">
        <v>197</v>
      </c>
      <c r="F189" s="70">
        <v>1.1005586592178771</v>
      </c>
    </row>
    <row r="190" spans="1:6" ht="13.5">
      <c r="A190" s="78">
        <v>185</v>
      </c>
      <c r="B190" s="73" t="s">
        <v>457</v>
      </c>
      <c r="C190" s="79" t="s">
        <v>456</v>
      </c>
      <c r="D190" s="71">
        <v>39</v>
      </c>
      <c r="E190" s="71">
        <v>31</v>
      </c>
      <c r="F190" s="70">
        <v>0.79487179487179482</v>
      </c>
    </row>
    <row r="191" spans="1:6" ht="13.5">
      <c r="A191" s="78">
        <v>186</v>
      </c>
      <c r="B191" s="73" t="s">
        <v>459</v>
      </c>
      <c r="C191" s="79" t="s">
        <v>458</v>
      </c>
      <c r="D191" s="71">
        <v>30</v>
      </c>
      <c r="E191" s="71">
        <v>23</v>
      </c>
      <c r="F191" s="70">
        <v>0.76666666666666672</v>
      </c>
    </row>
    <row r="192" spans="1:6" ht="13.5">
      <c r="A192" s="78">
        <v>187</v>
      </c>
      <c r="B192" s="73" t="s">
        <v>461</v>
      </c>
      <c r="C192" s="79" t="s">
        <v>460</v>
      </c>
      <c r="D192" s="71">
        <v>5</v>
      </c>
      <c r="E192" s="71">
        <v>6</v>
      </c>
      <c r="F192" s="70">
        <v>1.2</v>
      </c>
    </row>
    <row r="193" spans="1:6" ht="13.5">
      <c r="A193" s="78">
        <v>188</v>
      </c>
      <c r="B193" s="73" t="s">
        <v>463</v>
      </c>
      <c r="C193" s="79" t="s">
        <v>462</v>
      </c>
      <c r="D193" s="71">
        <v>61</v>
      </c>
      <c r="E193" s="71">
        <v>65</v>
      </c>
      <c r="F193" s="70">
        <v>1.0655737704918034</v>
      </c>
    </row>
    <row r="194" spans="1:6" ht="13.5">
      <c r="A194" s="78">
        <v>189</v>
      </c>
      <c r="B194" s="75" t="s">
        <v>465</v>
      </c>
      <c r="C194" s="79" t="s">
        <v>464</v>
      </c>
      <c r="D194" s="71">
        <v>23</v>
      </c>
      <c r="E194" s="71">
        <v>26</v>
      </c>
      <c r="F194" s="70">
        <v>1.1304347826086956</v>
      </c>
    </row>
    <row r="195" spans="1:6" ht="13.5">
      <c r="A195" s="78">
        <v>190</v>
      </c>
      <c r="B195" s="75" t="s">
        <v>467</v>
      </c>
      <c r="C195" s="79" t="s">
        <v>466</v>
      </c>
      <c r="D195" s="71">
        <v>18</v>
      </c>
      <c r="E195" s="71">
        <v>28</v>
      </c>
      <c r="F195" s="70">
        <v>1.5555555555555556</v>
      </c>
    </row>
    <row r="196" spans="1:6" ht="13.5">
      <c r="A196" s="78">
        <v>191</v>
      </c>
      <c r="B196" s="73" t="s">
        <v>469</v>
      </c>
      <c r="C196" s="79" t="s">
        <v>468</v>
      </c>
      <c r="D196" s="71">
        <v>4</v>
      </c>
      <c r="E196" s="71">
        <v>0</v>
      </c>
      <c r="F196" s="70">
        <v>0</v>
      </c>
    </row>
    <row r="197" spans="1:6" ht="13.5">
      <c r="A197" s="78">
        <v>192</v>
      </c>
      <c r="B197" s="72" t="s">
        <v>471</v>
      </c>
      <c r="C197" s="79" t="s">
        <v>470</v>
      </c>
      <c r="D197" s="71">
        <v>10</v>
      </c>
      <c r="E197" s="71">
        <v>13</v>
      </c>
      <c r="F197" s="70">
        <v>1.3</v>
      </c>
    </row>
    <row r="198" spans="1:6" ht="13.5">
      <c r="A198" s="78">
        <v>193</v>
      </c>
      <c r="B198" s="73" t="s">
        <v>473</v>
      </c>
      <c r="C198" s="79" t="s">
        <v>472</v>
      </c>
      <c r="D198" s="71">
        <v>7</v>
      </c>
      <c r="E198" s="71">
        <v>8</v>
      </c>
      <c r="F198" s="70">
        <v>1.1428571428571428</v>
      </c>
    </row>
    <row r="199" spans="1:6" ht="13.5">
      <c r="A199" s="78">
        <v>194</v>
      </c>
      <c r="B199" s="73" t="s">
        <v>475</v>
      </c>
      <c r="C199" s="79" t="s">
        <v>474</v>
      </c>
      <c r="D199" s="71">
        <v>1</v>
      </c>
      <c r="E199" s="71">
        <v>0</v>
      </c>
      <c r="F199" s="70">
        <v>0</v>
      </c>
    </row>
    <row r="200" spans="1:6" ht="27">
      <c r="A200" s="78">
        <v>195</v>
      </c>
      <c r="B200" s="73" t="s">
        <v>477</v>
      </c>
      <c r="C200" s="79" t="s">
        <v>476</v>
      </c>
      <c r="D200" s="71">
        <v>15</v>
      </c>
      <c r="E200" s="71">
        <v>18</v>
      </c>
      <c r="F200" s="70">
        <v>1.2</v>
      </c>
    </row>
    <row r="201" spans="1:6" ht="13.5">
      <c r="A201" s="78">
        <v>196</v>
      </c>
      <c r="B201" s="73" t="s">
        <v>479</v>
      </c>
      <c r="C201" s="79" t="s">
        <v>478</v>
      </c>
      <c r="D201" s="71">
        <v>12</v>
      </c>
      <c r="E201" s="71">
        <v>8</v>
      </c>
      <c r="F201" s="70">
        <v>0.66666666666666663</v>
      </c>
    </row>
    <row r="202" spans="1:6" ht="13.5">
      <c r="A202" s="78">
        <v>197</v>
      </c>
      <c r="B202" s="73" t="s">
        <v>481</v>
      </c>
      <c r="C202" s="79" t="s">
        <v>480</v>
      </c>
      <c r="D202" s="71">
        <v>2</v>
      </c>
      <c r="E202" s="71">
        <v>2</v>
      </c>
      <c r="F202" s="70">
        <v>1</v>
      </c>
    </row>
    <row r="203" spans="1:6" ht="13.5">
      <c r="A203" s="78">
        <v>198</v>
      </c>
      <c r="B203" s="73" t="s">
        <v>483</v>
      </c>
      <c r="C203" s="79" t="s">
        <v>482</v>
      </c>
      <c r="D203" s="71">
        <v>5</v>
      </c>
      <c r="E203" s="71">
        <v>5</v>
      </c>
      <c r="F203" s="70">
        <v>1</v>
      </c>
    </row>
    <row r="204" spans="1:6" ht="13.5">
      <c r="A204" s="78">
        <v>199</v>
      </c>
      <c r="B204" s="72" t="s">
        <v>485</v>
      </c>
      <c r="C204" s="79" t="s">
        <v>484</v>
      </c>
      <c r="D204" s="71">
        <v>3</v>
      </c>
      <c r="E204" s="71">
        <v>3</v>
      </c>
      <c r="F204" s="70">
        <v>1</v>
      </c>
    </row>
    <row r="205" spans="1:6" ht="13.5">
      <c r="A205" s="78">
        <v>200</v>
      </c>
      <c r="B205" s="72" t="s">
        <v>487</v>
      </c>
      <c r="C205" s="79" t="s">
        <v>486</v>
      </c>
      <c r="D205" s="71">
        <v>3</v>
      </c>
      <c r="E205" s="71">
        <v>7</v>
      </c>
      <c r="F205" s="70">
        <v>2.3333333333333335</v>
      </c>
    </row>
    <row r="206" spans="1:6" ht="13.5">
      <c r="A206" s="78">
        <v>201</v>
      </c>
      <c r="B206" s="73" t="s">
        <v>489</v>
      </c>
      <c r="C206" s="79" t="s">
        <v>488</v>
      </c>
      <c r="D206" s="71">
        <v>3</v>
      </c>
      <c r="E206" s="71">
        <v>3</v>
      </c>
      <c r="F206" s="70">
        <v>1</v>
      </c>
    </row>
    <row r="207" spans="1:6" ht="13.5">
      <c r="A207" s="78">
        <v>202</v>
      </c>
      <c r="B207" s="73" t="s">
        <v>491</v>
      </c>
      <c r="C207" s="79" t="s">
        <v>490</v>
      </c>
      <c r="D207" s="71">
        <v>3</v>
      </c>
      <c r="E207" s="71">
        <v>3</v>
      </c>
      <c r="F207" s="70">
        <v>1</v>
      </c>
    </row>
    <row r="208" spans="1:6" ht="13.5">
      <c r="A208" s="78">
        <v>203</v>
      </c>
      <c r="B208" s="73" t="s">
        <v>493</v>
      </c>
      <c r="C208" s="79" t="s">
        <v>492</v>
      </c>
      <c r="D208" s="71">
        <v>11</v>
      </c>
      <c r="E208" s="71">
        <v>13</v>
      </c>
      <c r="F208" s="70">
        <v>1.1818181818181819</v>
      </c>
    </row>
    <row r="209" spans="1:6" ht="27">
      <c r="A209" s="78">
        <v>204</v>
      </c>
      <c r="B209" s="73" t="s">
        <v>495</v>
      </c>
      <c r="C209" s="79" t="s">
        <v>494</v>
      </c>
      <c r="D209" s="71">
        <v>2</v>
      </c>
      <c r="E209" s="71">
        <v>1</v>
      </c>
      <c r="F209" s="70">
        <v>0.5</v>
      </c>
    </row>
    <row r="210" spans="1:6" ht="27">
      <c r="A210" s="78">
        <v>205</v>
      </c>
      <c r="B210" s="73" t="s">
        <v>497</v>
      </c>
      <c r="C210" s="79" t="s">
        <v>496</v>
      </c>
      <c r="D210" s="71">
        <v>1</v>
      </c>
      <c r="E210" s="71">
        <v>1</v>
      </c>
      <c r="F210" s="70">
        <v>1</v>
      </c>
    </row>
    <row r="211" spans="1:6" ht="13.5">
      <c r="A211" s="78">
        <v>206</v>
      </c>
      <c r="B211" s="73" t="s">
        <v>499</v>
      </c>
      <c r="C211" s="79" t="s">
        <v>498</v>
      </c>
      <c r="D211" s="71">
        <v>1</v>
      </c>
      <c r="E211" s="71">
        <v>1</v>
      </c>
      <c r="F211" s="70">
        <v>1</v>
      </c>
    </row>
    <row r="212" spans="1:6" ht="13.5">
      <c r="A212" s="78">
        <v>207</v>
      </c>
      <c r="B212" s="73" t="s">
        <v>501</v>
      </c>
      <c r="C212" s="79" t="s">
        <v>500</v>
      </c>
      <c r="D212" s="71">
        <v>1</v>
      </c>
      <c r="E212" s="71">
        <v>2</v>
      </c>
      <c r="F212" s="70">
        <v>2</v>
      </c>
    </row>
    <row r="213" spans="1:6" ht="13.5">
      <c r="A213" s="78">
        <v>208</v>
      </c>
      <c r="B213" s="73" t="s">
        <v>503</v>
      </c>
      <c r="C213" s="79" t="s">
        <v>502</v>
      </c>
      <c r="D213" s="71">
        <v>11</v>
      </c>
      <c r="E213" s="71">
        <v>9</v>
      </c>
      <c r="F213" s="70">
        <v>0.81818181818181823</v>
      </c>
    </row>
    <row r="214" spans="1:6" ht="13.5">
      <c r="A214" s="78">
        <v>209</v>
      </c>
      <c r="B214" s="72" t="s">
        <v>505</v>
      </c>
      <c r="C214" s="79" t="s">
        <v>504</v>
      </c>
      <c r="D214" s="71">
        <v>0</v>
      </c>
      <c r="E214" s="71">
        <v>0</v>
      </c>
      <c r="F214" s="70" t="s">
        <v>608</v>
      </c>
    </row>
    <row r="215" spans="1:6" ht="13.5">
      <c r="A215" s="78">
        <v>210</v>
      </c>
      <c r="B215" s="73" t="s">
        <v>507</v>
      </c>
      <c r="C215" s="79" t="s">
        <v>506</v>
      </c>
      <c r="D215" s="71">
        <v>7</v>
      </c>
      <c r="E215" s="71">
        <v>7</v>
      </c>
      <c r="F215" s="70">
        <v>1</v>
      </c>
    </row>
    <row r="216" spans="1:6" ht="13.5">
      <c r="A216" s="78">
        <v>211</v>
      </c>
      <c r="B216" s="73" t="s">
        <v>509</v>
      </c>
      <c r="C216" s="79" t="s">
        <v>508</v>
      </c>
      <c r="D216" s="71">
        <v>0</v>
      </c>
      <c r="E216" s="71">
        <v>0</v>
      </c>
      <c r="F216" s="70" t="s">
        <v>608</v>
      </c>
    </row>
    <row r="217" spans="1:6" ht="13.5">
      <c r="A217" s="78">
        <v>212</v>
      </c>
      <c r="B217" s="73" t="s">
        <v>511</v>
      </c>
      <c r="C217" s="79" t="s">
        <v>510</v>
      </c>
      <c r="D217" s="71">
        <v>2</v>
      </c>
      <c r="E217" s="71">
        <v>1</v>
      </c>
      <c r="F217" s="70">
        <v>0.5</v>
      </c>
    </row>
    <row r="218" spans="1:6" ht="13.5">
      <c r="A218" s="78">
        <v>213</v>
      </c>
      <c r="B218" s="73" t="s">
        <v>513</v>
      </c>
      <c r="C218" s="79" t="s">
        <v>512</v>
      </c>
      <c r="D218" s="71">
        <v>1</v>
      </c>
      <c r="E218" s="71">
        <v>1</v>
      </c>
      <c r="F218" s="70">
        <v>1</v>
      </c>
    </row>
    <row r="219" spans="1:6" ht="13.5">
      <c r="A219" s="78">
        <v>214</v>
      </c>
      <c r="B219" s="73" t="s">
        <v>515</v>
      </c>
      <c r="C219" s="79" t="s">
        <v>514</v>
      </c>
      <c r="D219" s="71">
        <v>1</v>
      </c>
      <c r="E219" s="71">
        <v>1</v>
      </c>
      <c r="F219" s="70">
        <v>1</v>
      </c>
    </row>
    <row r="220" spans="1:6" ht="13.5">
      <c r="A220" s="78">
        <v>215</v>
      </c>
      <c r="B220" s="73" t="s">
        <v>517</v>
      </c>
      <c r="C220" s="79" t="s">
        <v>516</v>
      </c>
      <c r="D220" s="71">
        <v>4</v>
      </c>
      <c r="E220" s="71">
        <v>3</v>
      </c>
      <c r="F220" s="70">
        <v>0.75</v>
      </c>
    </row>
    <row r="221" spans="1:6" ht="27">
      <c r="A221" s="78">
        <v>216</v>
      </c>
      <c r="B221" s="73" t="s">
        <v>519</v>
      </c>
      <c r="C221" s="81" t="s">
        <v>518</v>
      </c>
      <c r="D221" s="71">
        <v>0</v>
      </c>
      <c r="E221" s="71">
        <v>0</v>
      </c>
      <c r="F221" s="70" t="s">
        <v>608</v>
      </c>
    </row>
    <row r="222" spans="1:6" ht="27">
      <c r="A222" s="78">
        <v>217</v>
      </c>
      <c r="B222" s="73" t="s">
        <v>521</v>
      </c>
      <c r="C222" s="79" t="s">
        <v>520</v>
      </c>
      <c r="D222" s="71">
        <v>0</v>
      </c>
      <c r="E222" s="71">
        <v>0</v>
      </c>
      <c r="F222" s="70" t="s">
        <v>608</v>
      </c>
    </row>
    <row r="223" spans="1:6" ht="13.5">
      <c r="A223" s="78">
        <v>218</v>
      </c>
      <c r="B223" s="73" t="s">
        <v>523</v>
      </c>
      <c r="C223" s="79" t="s">
        <v>522</v>
      </c>
      <c r="D223" s="71">
        <v>0</v>
      </c>
      <c r="E223" s="71">
        <v>0</v>
      </c>
      <c r="F223" s="70" t="s">
        <v>608</v>
      </c>
    </row>
    <row r="224" spans="1:6" ht="13.5">
      <c r="A224" s="78">
        <v>219</v>
      </c>
      <c r="B224" s="73" t="s">
        <v>525</v>
      </c>
      <c r="C224" s="79" t="s">
        <v>524</v>
      </c>
      <c r="D224" s="71">
        <v>1</v>
      </c>
      <c r="E224" s="71">
        <v>0</v>
      </c>
      <c r="F224" s="70">
        <v>0</v>
      </c>
    </row>
    <row r="225" spans="1:6" ht="13.5">
      <c r="A225" s="78">
        <v>220</v>
      </c>
      <c r="B225" s="73" t="s">
        <v>527</v>
      </c>
      <c r="C225" s="79" t="s">
        <v>526</v>
      </c>
      <c r="D225" s="71">
        <v>1</v>
      </c>
      <c r="E225" s="71">
        <v>1</v>
      </c>
      <c r="F225" s="70">
        <v>1</v>
      </c>
    </row>
    <row r="226" spans="1:6" ht="27">
      <c r="A226" s="78">
        <v>221</v>
      </c>
      <c r="B226" s="73" t="s">
        <v>529</v>
      </c>
      <c r="C226" s="79" t="s">
        <v>528</v>
      </c>
      <c r="D226" s="71">
        <v>0</v>
      </c>
      <c r="E226" s="71">
        <v>0</v>
      </c>
      <c r="F226" s="70" t="s">
        <v>608</v>
      </c>
    </row>
    <row r="227" spans="1:6" ht="13.5">
      <c r="A227" s="78">
        <v>222</v>
      </c>
      <c r="B227" s="72" t="s">
        <v>531</v>
      </c>
      <c r="C227" s="79" t="s">
        <v>530</v>
      </c>
      <c r="D227" s="71">
        <v>1</v>
      </c>
      <c r="E227" s="71">
        <v>1</v>
      </c>
      <c r="F227" s="70">
        <v>1</v>
      </c>
    </row>
    <row r="228" spans="1:6" ht="13.5">
      <c r="A228" s="78">
        <v>223</v>
      </c>
      <c r="B228" s="73" t="s">
        <v>533</v>
      </c>
      <c r="C228" s="79" t="s">
        <v>532</v>
      </c>
      <c r="D228" s="71">
        <v>16</v>
      </c>
      <c r="E228" s="71">
        <v>22</v>
      </c>
      <c r="F228" s="70">
        <v>1.375</v>
      </c>
    </row>
    <row r="229" spans="1:6" ht="13.5">
      <c r="A229" s="78">
        <v>224</v>
      </c>
      <c r="B229" s="73" t="s">
        <v>535</v>
      </c>
      <c r="C229" s="79" t="s">
        <v>534</v>
      </c>
      <c r="D229" s="71">
        <v>0</v>
      </c>
      <c r="E229" s="71">
        <v>0</v>
      </c>
      <c r="F229" s="70" t="s">
        <v>608</v>
      </c>
    </row>
    <row r="230" spans="1:6" ht="13.5">
      <c r="A230" s="78">
        <v>225</v>
      </c>
      <c r="B230" s="73" t="s">
        <v>537</v>
      </c>
      <c r="C230" s="79" t="s">
        <v>536</v>
      </c>
      <c r="D230" s="71">
        <v>1</v>
      </c>
      <c r="E230" s="71">
        <v>1</v>
      </c>
      <c r="F230" s="70">
        <v>1</v>
      </c>
    </row>
    <row r="231" spans="1:6" ht="13.5">
      <c r="A231" s="78">
        <v>226</v>
      </c>
      <c r="B231" s="73" t="s">
        <v>539</v>
      </c>
      <c r="C231" s="79" t="s">
        <v>538</v>
      </c>
      <c r="D231" s="71">
        <v>5</v>
      </c>
      <c r="E231" s="71">
        <v>4</v>
      </c>
      <c r="F231" s="70">
        <v>0.8</v>
      </c>
    </row>
    <row r="232" spans="1:6" ht="13.5">
      <c r="A232" s="78">
        <v>227</v>
      </c>
      <c r="B232" s="73" t="s">
        <v>541</v>
      </c>
      <c r="C232" s="79" t="s">
        <v>540</v>
      </c>
      <c r="D232" s="71">
        <v>6</v>
      </c>
      <c r="E232" s="71">
        <v>6</v>
      </c>
      <c r="F232" s="70">
        <v>1</v>
      </c>
    </row>
    <row r="233" spans="1:6" ht="13.5">
      <c r="A233" s="78">
        <v>228</v>
      </c>
      <c r="B233" s="73" t="s">
        <v>543</v>
      </c>
      <c r="C233" s="79" t="s">
        <v>542</v>
      </c>
      <c r="D233" s="71">
        <v>160</v>
      </c>
      <c r="E233" s="71">
        <v>165</v>
      </c>
      <c r="F233" s="70">
        <v>1.03125</v>
      </c>
    </row>
    <row r="234" spans="1:6" ht="13.5">
      <c r="A234" s="78">
        <v>229</v>
      </c>
      <c r="B234" s="73" t="s">
        <v>545</v>
      </c>
      <c r="C234" s="79" t="s">
        <v>544</v>
      </c>
      <c r="D234" s="71">
        <v>63</v>
      </c>
      <c r="E234" s="71">
        <v>101</v>
      </c>
      <c r="F234" s="70">
        <v>1.6031746031746033</v>
      </c>
    </row>
    <row r="235" spans="1:6" ht="13.5">
      <c r="A235" s="78">
        <v>230</v>
      </c>
      <c r="B235" s="72" t="s">
        <v>547</v>
      </c>
      <c r="C235" s="79" t="s">
        <v>546</v>
      </c>
      <c r="D235" s="71">
        <v>12</v>
      </c>
      <c r="E235" s="71">
        <v>16</v>
      </c>
      <c r="F235" s="70">
        <v>1.3333333333333333</v>
      </c>
    </row>
    <row r="236" spans="1:6" ht="13.5">
      <c r="A236" s="78">
        <v>231</v>
      </c>
      <c r="B236" s="73" t="s">
        <v>549</v>
      </c>
      <c r="C236" s="79" t="s">
        <v>548</v>
      </c>
      <c r="D236" s="71">
        <v>9</v>
      </c>
      <c r="E236" s="71">
        <v>9</v>
      </c>
      <c r="F236" s="70">
        <v>1</v>
      </c>
    </row>
    <row r="237" spans="1:6" ht="13.5">
      <c r="A237" s="78">
        <v>232</v>
      </c>
      <c r="B237" s="73" t="s">
        <v>551</v>
      </c>
      <c r="C237" s="79" t="s">
        <v>550</v>
      </c>
      <c r="D237" s="71">
        <v>12</v>
      </c>
      <c r="E237" s="71">
        <v>7</v>
      </c>
      <c r="F237" s="70">
        <v>0.58333333333333337</v>
      </c>
    </row>
    <row r="238" spans="1:6" ht="13.5">
      <c r="A238" s="78">
        <v>233</v>
      </c>
      <c r="B238" s="73" t="s">
        <v>553</v>
      </c>
      <c r="C238" s="79" t="s">
        <v>552</v>
      </c>
      <c r="D238" s="71">
        <v>10</v>
      </c>
      <c r="E238" s="71">
        <v>10</v>
      </c>
      <c r="F238" s="70">
        <v>1</v>
      </c>
    </row>
    <row r="239" spans="1:6" ht="27">
      <c r="A239" s="78">
        <v>234</v>
      </c>
      <c r="B239" s="73" t="s">
        <v>555</v>
      </c>
      <c r="C239" s="79" t="s">
        <v>554</v>
      </c>
      <c r="D239" s="71">
        <v>17</v>
      </c>
      <c r="E239" s="71">
        <v>22</v>
      </c>
      <c r="F239" s="70">
        <v>1.2941176470588236</v>
      </c>
    </row>
    <row r="240" spans="1:6" ht="13.5">
      <c r="A240" s="78">
        <v>235</v>
      </c>
      <c r="B240" s="73" t="s">
        <v>557</v>
      </c>
      <c r="C240" s="79" t="s">
        <v>556</v>
      </c>
      <c r="D240" s="71">
        <v>9</v>
      </c>
      <c r="E240" s="71">
        <v>10</v>
      </c>
      <c r="F240" s="70">
        <v>1.1111111111111112</v>
      </c>
    </row>
    <row r="241" spans="1:6" ht="13.5">
      <c r="A241" s="78">
        <v>236</v>
      </c>
      <c r="B241" s="75" t="s">
        <v>559</v>
      </c>
      <c r="C241" s="79" t="s">
        <v>558</v>
      </c>
      <c r="D241" s="71">
        <v>0</v>
      </c>
      <c r="E241" s="71">
        <v>0</v>
      </c>
      <c r="F241" s="70" t="s">
        <v>608</v>
      </c>
    </row>
    <row r="242" spans="1:6" ht="13.5">
      <c r="A242" s="78">
        <v>237</v>
      </c>
      <c r="B242" s="73" t="s">
        <v>561</v>
      </c>
      <c r="C242" s="79" t="s">
        <v>560</v>
      </c>
      <c r="D242" s="71">
        <v>10</v>
      </c>
      <c r="E242" s="71">
        <v>10</v>
      </c>
      <c r="F242" s="70">
        <v>1</v>
      </c>
    </row>
    <row r="243" spans="1:6" ht="13.5">
      <c r="A243" s="78">
        <v>238</v>
      </c>
      <c r="B243" s="73" t="s">
        <v>563</v>
      </c>
      <c r="C243" s="79" t="s">
        <v>562</v>
      </c>
      <c r="D243" s="71">
        <v>2</v>
      </c>
      <c r="E243" s="71">
        <v>2</v>
      </c>
      <c r="F243" s="70">
        <v>1</v>
      </c>
    </row>
    <row r="244" spans="1:6" ht="13.5">
      <c r="A244" s="78">
        <v>239</v>
      </c>
      <c r="B244" s="73" t="s">
        <v>565</v>
      </c>
      <c r="C244" s="79" t="s">
        <v>564</v>
      </c>
      <c r="D244" s="71">
        <v>13</v>
      </c>
      <c r="E244" s="71">
        <v>11</v>
      </c>
      <c r="F244" s="70">
        <v>0.84615384615384615</v>
      </c>
    </row>
    <row r="245" spans="1:6" ht="13.5">
      <c r="A245" s="78">
        <v>240</v>
      </c>
      <c r="B245" s="73" t="s">
        <v>567</v>
      </c>
      <c r="C245" s="79" t="s">
        <v>566</v>
      </c>
      <c r="D245" s="71">
        <v>7</v>
      </c>
      <c r="E245" s="71">
        <v>6</v>
      </c>
      <c r="F245" s="70">
        <v>0.8571428571428571</v>
      </c>
    </row>
    <row r="246" spans="1:6" ht="27">
      <c r="A246" s="78">
        <v>241</v>
      </c>
      <c r="B246" s="73" t="s">
        <v>569</v>
      </c>
      <c r="C246" s="79" t="s">
        <v>568</v>
      </c>
      <c r="D246" s="71">
        <v>2</v>
      </c>
      <c r="E246" s="71">
        <v>2</v>
      </c>
      <c r="F246" s="70">
        <v>1</v>
      </c>
    </row>
    <row r="247" spans="1:6" ht="13.5">
      <c r="A247" s="78">
        <v>242</v>
      </c>
      <c r="B247" s="72" t="s">
        <v>571</v>
      </c>
      <c r="C247" s="79" t="s">
        <v>570</v>
      </c>
      <c r="D247" s="71">
        <v>4</v>
      </c>
      <c r="E247" s="71">
        <v>4</v>
      </c>
      <c r="F247" s="70">
        <v>1</v>
      </c>
    </row>
    <row r="248" spans="1:6" ht="13.5">
      <c r="A248" s="78">
        <v>243</v>
      </c>
      <c r="B248" s="73" t="s">
        <v>573</v>
      </c>
      <c r="C248" s="79" t="s">
        <v>572</v>
      </c>
      <c r="D248" s="71">
        <v>5</v>
      </c>
      <c r="E248" s="71">
        <v>5</v>
      </c>
      <c r="F248" s="70">
        <v>1</v>
      </c>
    </row>
    <row r="249" spans="1:6" ht="13.5">
      <c r="A249" s="78">
        <v>244</v>
      </c>
      <c r="B249" s="73" t="s">
        <v>575</v>
      </c>
      <c r="C249" s="79" t="s">
        <v>574</v>
      </c>
      <c r="D249" s="71">
        <v>2</v>
      </c>
      <c r="E249" s="71">
        <v>2</v>
      </c>
      <c r="F249" s="70">
        <v>1</v>
      </c>
    </row>
    <row r="250" spans="1:6" ht="13.5">
      <c r="A250" s="78">
        <v>245</v>
      </c>
      <c r="B250" s="73" t="s">
        <v>577</v>
      </c>
      <c r="C250" s="79" t="s">
        <v>576</v>
      </c>
      <c r="D250" s="71">
        <v>1</v>
      </c>
      <c r="E250" s="71">
        <v>1</v>
      </c>
      <c r="F250" s="70">
        <v>1</v>
      </c>
    </row>
    <row r="251" spans="1:6" ht="13.5">
      <c r="A251" s="78">
        <v>246</v>
      </c>
      <c r="B251" s="75" t="s">
        <v>579</v>
      </c>
      <c r="C251" s="79" t="s">
        <v>578</v>
      </c>
      <c r="D251" s="71">
        <v>4</v>
      </c>
      <c r="E251" s="71">
        <v>1</v>
      </c>
      <c r="F251" s="70">
        <v>0.25</v>
      </c>
    </row>
    <row r="252" spans="1:6" ht="13.5">
      <c r="A252" s="78">
        <v>247</v>
      </c>
      <c r="B252" s="73" t="s">
        <v>581</v>
      </c>
      <c r="C252" s="79" t="s">
        <v>580</v>
      </c>
      <c r="D252" s="71">
        <v>2</v>
      </c>
      <c r="E252" s="71">
        <v>0</v>
      </c>
      <c r="F252" s="70">
        <v>0</v>
      </c>
    </row>
    <row r="253" spans="1:6" ht="27">
      <c r="A253" s="78">
        <v>248</v>
      </c>
      <c r="B253" s="73" t="s">
        <v>583</v>
      </c>
      <c r="C253" s="79" t="s">
        <v>582</v>
      </c>
      <c r="D253" s="71">
        <v>1</v>
      </c>
      <c r="E253" s="71">
        <v>1</v>
      </c>
      <c r="F253" s="70">
        <v>1</v>
      </c>
    </row>
    <row r="254" spans="1:6" ht="27">
      <c r="A254" s="78">
        <v>249</v>
      </c>
      <c r="B254" s="73" t="s">
        <v>585</v>
      </c>
      <c r="C254" s="79" t="s">
        <v>584</v>
      </c>
      <c r="D254" s="71">
        <v>2</v>
      </c>
      <c r="E254" s="71">
        <v>0</v>
      </c>
      <c r="F254" s="70">
        <v>0</v>
      </c>
    </row>
    <row r="255" spans="1:6" ht="13.5">
      <c r="A255" s="78">
        <v>250</v>
      </c>
      <c r="B255" s="73" t="s">
        <v>587</v>
      </c>
      <c r="C255" s="79" t="s">
        <v>586</v>
      </c>
      <c r="D255" s="71">
        <v>1</v>
      </c>
      <c r="E255" s="71">
        <v>0</v>
      </c>
      <c r="F255" s="70">
        <v>0</v>
      </c>
    </row>
    <row r="256" spans="1:6" ht="13.5">
      <c r="A256" s="78">
        <v>251</v>
      </c>
      <c r="B256" s="75" t="s">
        <v>589</v>
      </c>
      <c r="C256" s="79" t="s">
        <v>588</v>
      </c>
      <c r="D256" s="71">
        <v>22</v>
      </c>
      <c r="E256" s="71">
        <v>29</v>
      </c>
      <c r="F256" s="70">
        <v>1.3181818181818181</v>
      </c>
    </row>
  </sheetData>
  <mergeCells count="2">
    <mergeCell ref="A2:F2"/>
    <mergeCell ref="A3:F3"/>
  </mergeCells>
  <phoneticPr fontId="5" type="noConversion"/>
  <pageMargins left="0.39370078740157483" right="0.39370078740157483" top="0.59055118110236227" bottom="0.59055118110236227" header="0.51181102362204722" footer="0.39370078740157483"/>
  <pageSetup paperSize="9" scale="90" orientation="portrait" r:id="rId1"/>
  <headerFooter alignWithMargins="0">
    <oddFooter>&amp;L&amp;"Arial Narrow,Normalny"&amp;9Fundacja Rozwoju Systemu Edukacji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9"/>
  <sheetViews>
    <sheetView workbookViewId="0">
      <pane ySplit="5" topLeftCell="A6" activePane="bottomLeft" state="frozen"/>
      <selection pane="bottomLeft" activeCell="A4" sqref="A4"/>
    </sheetView>
  </sheetViews>
  <sheetFormatPr defaultRowHeight="12.75"/>
  <cols>
    <col min="1" max="1" width="6.42578125" style="2" customWidth="1"/>
    <col min="2" max="2" width="43.28515625" style="26" customWidth="1"/>
    <col min="3" max="3" width="15.140625" style="13" customWidth="1"/>
    <col min="4" max="4" width="14.7109375" style="13" customWidth="1"/>
    <col min="5" max="5" width="16.140625" style="13" customWidth="1"/>
    <col min="6" max="6" width="15.7109375" style="40" bestFit="1" customWidth="1"/>
    <col min="7" max="9" width="9.140625" style="10"/>
    <col min="10" max="10" width="9.28515625" style="10" bestFit="1" customWidth="1"/>
    <col min="11" max="16384" width="9.140625" style="10"/>
  </cols>
  <sheetData>
    <row r="1" spans="1:6" s="7" customFormat="1" ht="23.25" customHeight="1">
      <c r="A1" s="32" t="s">
        <v>80</v>
      </c>
      <c r="B1" s="5"/>
      <c r="C1" s="6"/>
      <c r="E1" s="8"/>
      <c r="F1" s="8"/>
    </row>
    <row r="2" spans="1:6" ht="34.5" customHeight="1">
      <c r="A2" s="135" t="s">
        <v>41</v>
      </c>
      <c r="B2" s="135"/>
      <c r="C2" s="135"/>
      <c r="D2" s="135"/>
      <c r="E2" s="135"/>
      <c r="F2" s="135"/>
    </row>
    <row r="3" spans="1:6" ht="23.25" customHeight="1">
      <c r="A3" s="129" t="s">
        <v>38</v>
      </c>
      <c r="B3" s="129"/>
      <c r="C3" s="129"/>
      <c r="D3" s="129"/>
      <c r="E3" s="129"/>
      <c r="F3" s="129"/>
    </row>
    <row r="4" spans="1:6" ht="65.25" customHeight="1">
      <c r="A4" s="51" t="s">
        <v>3</v>
      </c>
      <c r="B4" s="52" t="s">
        <v>39</v>
      </c>
      <c r="C4" s="52" t="s">
        <v>1</v>
      </c>
      <c r="D4" s="53" t="s">
        <v>40</v>
      </c>
      <c r="E4" s="52" t="s">
        <v>35</v>
      </c>
      <c r="F4" s="52" t="s">
        <v>31</v>
      </c>
    </row>
    <row r="5" spans="1:6" ht="42.75" customHeight="1">
      <c r="A5" s="54" t="s">
        <v>10</v>
      </c>
      <c r="B5" s="55" t="s">
        <v>6</v>
      </c>
      <c r="C5" s="55" t="s">
        <v>8</v>
      </c>
      <c r="D5" s="56" t="s">
        <v>17</v>
      </c>
      <c r="E5" s="57" t="s">
        <v>36</v>
      </c>
      <c r="F5" s="57" t="s">
        <v>14</v>
      </c>
    </row>
    <row r="6" spans="1:6" ht="13.5">
      <c r="A6" s="78">
        <v>1</v>
      </c>
      <c r="B6" s="42" t="s">
        <v>89</v>
      </c>
      <c r="C6" s="82" t="s">
        <v>88</v>
      </c>
      <c r="D6" s="69">
        <v>0</v>
      </c>
      <c r="E6" s="69">
        <v>0</v>
      </c>
      <c r="F6" s="70" t="s">
        <v>609</v>
      </c>
    </row>
    <row r="7" spans="1:6" ht="13.5">
      <c r="A7" s="78">
        <v>2</v>
      </c>
      <c r="B7" s="44" t="s">
        <v>91</v>
      </c>
      <c r="C7" s="82" t="s">
        <v>90</v>
      </c>
      <c r="D7" s="69">
        <v>26400</v>
      </c>
      <c r="E7" s="69">
        <v>7393</v>
      </c>
      <c r="F7" s="70">
        <v>0.28003787878787878</v>
      </c>
    </row>
    <row r="8" spans="1:6" ht="13.5">
      <c r="A8" s="78">
        <v>3</v>
      </c>
      <c r="B8" s="44" t="s">
        <v>93</v>
      </c>
      <c r="C8" s="82" t="s">
        <v>92</v>
      </c>
      <c r="D8" s="69">
        <v>0</v>
      </c>
      <c r="E8" s="69">
        <v>0</v>
      </c>
      <c r="F8" s="70" t="s">
        <v>609</v>
      </c>
    </row>
    <row r="9" spans="1:6" ht="24">
      <c r="A9" s="78">
        <v>4</v>
      </c>
      <c r="B9" s="44" t="s">
        <v>95</v>
      </c>
      <c r="C9" s="82" t="s">
        <v>94</v>
      </c>
      <c r="D9" s="69">
        <v>4800</v>
      </c>
      <c r="E9" s="69">
        <v>0</v>
      </c>
      <c r="F9" s="70" t="s">
        <v>609</v>
      </c>
    </row>
    <row r="10" spans="1:6" ht="13.5">
      <c r="A10" s="78">
        <v>5</v>
      </c>
      <c r="B10" s="44" t="s">
        <v>97</v>
      </c>
      <c r="C10" s="82" t="s">
        <v>96</v>
      </c>
      <c r="D10" s="69">
        <v>26400</v>
      </c>
      <c r="E10" s="69">
        <v>3029</v>
      </c>
      <c r="F10" s="70">
        <v>0.11473484848484848</v>
      </c>
    </row>
    <row r="11" spans="1:6" ht="24">
      <c r="A11" s="78">
        <v>6</v>
      </c>
      <c r="B11" s="44" t="s">
        <v>99</v>
      </c>
      <c r="C11" s="82" t="s">
        <v>98</v>
      </c>
      <c r="D11" s="69">
        <v>5600</v>
      </c>
      <c r="E11" s="69">
        <v>1450</v>
      </c>
      <c r="F11" s="70">
        <v>0.25892857142857145</v>
      </c>
    </row>
    <row r="12" spans="1:6" ht="13.5">
      <c r="A12" s="78">
        <v>7</v>
      </c>
      <c r="B12" s="44" t="s">
        <v>101</v>
      </c>
      <c r="C12" s="82" t="s">
        <v>100</v>
      </c>
      <c r="D12" s="69">
        <v>800</v>
      </c>
      <c r="E12" s="69">
        <v>0</v>
      </c>
      <c r="F12" s="70" t="s">
        <v>609</v>
      </c>
    </row>
    <row r="13" spans="1:6" ht="24">
      <c r="A13" s="78">
        <v>8</v>
      </c>
      <c r="B13" s="44" t="s">
        <v>103</v>
      </c>
      <c r="C13" s="82" t="s">
        <v>102</v>
      </c>
      <c r="D13" s="69">
        <v>2400</v>
      </c>
      <c r="E13" s="69">
        <v>30</v>
      </c>
      <c r="F13" s="70">
        <v>1.2500000000000001E-2</v>
      </c>
    </row>
    <row r="14" spans="1:6" ht="13.5">
      <c r="A14" s="78">
        <v>9</v>
      </c>
      <c r="B14" s="44" t="s">
        <v>105</v>
      </c>
      <c r="C14" s="82" t="s">
        <v>104</v>
      </c>
      <c r="D14" s="69">
        <v>800</v>
      </c>
      <c r="E14" s="69">
        <v>0</v>
      </c>
      <c r="F14" s="70" t="s">
        <v>609</v>
      </c>
    </row>
    <row r="15" spans="1:6" ht="24">
      <c r="A15" s="78">
        <v>10</v>
      </c>
      <c r="B15" s="44" t="s">
        <v>107</v>
      </c>
      <c r="C15" s="82" t="s">
        <v>106</v>
      </c>
      <c r="D15" s="69">
        <v>28760</v>
      </c>
      <c r="E15" s="69">
        <v>0</v>
      </c>
      <c r="F15" s="70" t="s">
        <v>609</v>
      </c>
    </row>
    <row r="16" spans="1:6" ht="13.5">
      <c r="A16" s="78">
        <v>11</v>
      </c>
      <c r="B16" s="44" t="s">
        <v>109</v>
      </c>
      <c r="C16" s="82" t="s">
        <v>108</v>
      </c>
      <c r="D16" s="69">
        <v>9600</v>
      </c>
      <c r="E16" s="69">
        <v>8092</v>
      </c>
      <c r="F16" s="70">
        <v>0.84291666666666665</v>
      </c>
    </row>
    <row r="17" spans="1:6" ht="13.5">
      <c r="A17" s="78">
        <v>12</v>
      </c>
      <c r="B17" s="44" t="s">
        <v>111</v>
      </c>
      <c r="C17" s="82" t="s">
        <v>110</v>
      </c>
      <c r="D17" s="69">
        <v>27200</v>
      </c>
      <c r="E17" s="69">
        <v>400</v>
      </c>
      <c r="F17" s="70">
        <v>1.4705882352941176E-2</v>
      </c>
    </row>
    <row r="18" spans="1:6" ht="24">
      <c r="A18" s="78">
        <v>13</v>
      </c>
      <c r="B18" s="44" t="s">
        <v>113</v>
      </c>
      <c r="C18" s="82" t="s">
        <v>112</v>
      </c>
      <c r="D18" s="69">
        <v>1520</v>
      </c>
      <c r="E18" s="69">
        <v>0</v>
      </c>
      <c r="F18" s="70" t="s">
        <v>609</v>
      </c>
    </row>
    <row r="19" spans="1:6" ht="13.5">
      <c r="A19" s="78">
        <v>14</v>
      </c>
      <c r="B19" s="44" t="s">
        <v>115</v>
      </c>
      <c r="C19" s="82" t="s">
        <v>114</v>
      </c>
      <c r="D19" s="69">
        <v>0</v>
      </c>
      <c r="E19" s="69">
        <v>0</v>
      </c>
      <c r="F19" s="70" t="s">
        <v>609</v>
      </c>
    </row>
    <row r="20" spans="1:6" ht="13.5">
      <c r="A20" s="78">
        <v>15</v>
      </c>
      <c r="B20" s="44" t="s">
        <v>117</v>
      </c>
      <c r="C20" s="82" t="s">
        <v>116</v>
      </c>
      <c r="D20" s="69">
        <v>5400</v>
      </c>
      <c r="E20" s="69">
        <v>0</v>
      </c>
      <c r="F20" s="70" t="s">
        <v>609</v>
      </c>
    </row>
    <row r="21" spans="1:6" ht="13.5">
      <c r="A21" s="78">
        <v>16</v>
      </c>
      <c r="B21" s="44" t="s">
        <v>119</v>
      </c>
      <c r="C21" s="82" t="s">
        <v>118</v>
      </c>
      <c r="D21" s="69">
        <v>800</v>
      </c>
      <c r="E21" s="69">
        <v>0</v>
      </c>
      <c r="F21" s="70" t="s">
        <v>609</v>
      </c>
    </row>
    <row r="22" spans="1:6" ht="24">
      <c r="A22" s="78">
        <v>17</v>
      </c>
      <c r="B22" s="44" t="s">
        <v>121</v>
      </c>
      <c r="C22" s="82" t="s">
        <v>120</v>
      </c>
      <c r="D22" s="69">
        <v>3200</v>
      </c>
      <c r="E22" s="69">
        <v>0</v>
      </c>
      <c r="F22" s="70" t="s">
        <v>609</v>
      </c>
    </row>
    <row r="23" spans="1:6" ht="13.5">
      <c r="A23" s="78">
        <v>18</v>
      </c>
      <c r="B23" s="44" t="s">
        <v>123</v>
      </c>
      <c r="C23" s="82" t="s">
        <v>122</v>
      </c>
      <c r="D23" s="69">
        <v>7050</v>
      </c>
      <c r="E23" s="69">
        <v>0</v>
      </c>
      <c r="F23" s="70" t="s">
        <v>609</v>
      </c>
    </row>
    <row r="24" spans="1:6" ht="24">
      <c r="A24" s="78">
        <v>19</v>
      </c>
      <c r="B24" s="44" t="s">
        <v>125</v>
      </c>
      <c r="C24" s="82" t="s">
        <v>124</v>
      </c>
      <c r="D24" s="69">
        <v>800</v>
      </c>
      <c r="E24" s="69">
        <v>210.69</v>
      </c>
      <c r="F24" s="70">
        <v>0.2633625</v>
      </c>
    </row>
    <row r="25" spans="1:6" ht="24">
      <c r="A25" s="78">
        <v>20</v>
      </c>
      <c r="B25" s="44" t="s">
        <v>127</v>
      </c>
      <c r="C25" s="82" t="s">
        <v>126</v>
      </c>
      <c r="D25" s="69">
        <v>800</v>
      </c>
      <c r="E25" s="69">
        <v>0</v>
      </c>
      <c r="F25" s="70" t="s">
        <v>609</v>
      </c>
    </row>
    <row r="26" spans="1:6" ht="13.5">
      <c r="A26" s="78">
        <v>21</v>
      </c>
      <c r="B26" s="44" t="s">
        <v>129</v>
      </c>
      <c r="C26" s="82" t="s">
        <v>128</v>
      </c>
      <c r="D26" s="69">
        <v>7395</v>
      </c>
      <c r="E26" s="69">
        <v>0</v>
      </c>
      <c r="F26" s="70" t="s">
        <v>609</v>
      </c>
    </row>
    <row r="27" spans="1:6" ht="13.5">
      <c r="A27" s="78">
        <v>22</v>
      </c>
      <c r="B27" s="44" t="s">
        <v>131</v>
      </c>
      <c r="C27" s="82" t="s">
        <v>130</v>
      </c>
      <c r="D27" s="69">
        <v>20000</v>
      </c>
      <c r="E27" s="69">
        <v>0</v>
      </c>
      <c r="F27" s="70" t="s">
        <v>609</v>
      </c>
    </row>
    <row r="28" spans="1:6" ht="13.5">
      <c r="A28" s="78">
        <v>23</v>
      </c>
      <c r="B28" s="44" t="s">
        <v>133</v>
      </c>
      <c r="C28" s="82" t="s">
        <v>132</v>
      </c>
      <c r="D28" s="69">
        <v>6400</v>
      </c>
      <c r="E28" s="69">
        <v>0</v>
      </c>
      <c r="F28" s="70" t="s">
        <v>609</v>
      </c>
    </row>
    <row r="29" spans="1:6" ht="13.5">
      <c r="A29" s="78">
        <v>24</v>
      </c>
      <c r="B29" s="44" t="s">
        <v>135</v>
      </c>
      <c r="C29" s="82" t="s">
        <v>134</v>
      </c>
      <c r="D29" s="69">
        <v>3640</v>
      </c>
      <c r="E29" s="69">
        <v>0</v>
      </c>
      <c r="F29" s="70" t="s">
        <v>609</v>
      </c>
    </row>
    <row r="30" spans="1:6" ht="13.5">
      <c r="A30" s="78">
        <v>25</v>
      </c>
      <c r="B30" s="44" t="s">
        <v>137</v>
      </c>
      <c r="C30" s="82" t="s">
        <v>136</v>
      </c>
      <c r="D30" s="69">
        <v>5600</v>
      </c>
      <c r="E30" s="69">
        <v>0</v>
      </c>
      <c r="F30" s="70" t="s">
        <v>609</v>
      </c>
    </row>
    <row r="31" spans="1:6" ht="24">
      <c r="A31" s="78">
        <v>26</v>
      </c>
      <c r="B31" s="44" t="s">
        <v>139</v>
      </c>
      <c r="C31" s="82" t="s">
        <v>138</v>
      </c>
      <c r="D31" s="69">
        <v>0</v>
      </c>
      <c r="E31" s="69">
        <v>0</v>
      </c>
      <c r="F31" s="70" t="s">
        <v>609</v>
      </c>
    </row>
    <row r="32" spans="1:6" ht="13.5">
      <c r="A32" s="78">
        <v>27</v>
      </c>
      <c r="B32" s="44" t="s">
        <v>141</v>
      </c>
      <c r="C32" s="82" t="s">
        <v>140</v>
      </c>
      <c r="D32" s="69">
        <v>2400</v>
      </c>
      <c r="E32" s="69">
        <v>0</v>
      </c>
      <c r="F32" s="70" t="s">
        <v>609</v>
      </c>
    </row>
    <row r="33" spans="1:6" ht="13.5">
      <c r="A33" s="78">
        <v>28</v>
      </c>
      <c r="B33" s="44" t="s">
        <v>143</v>
      </c>
      <c r="C33" s="82" t="s">
        <v>142</v>
      </c>
      <c r="D33" s="69">
        <v>1145</v>
      </c>
      <c r="E33" s="69">
        <v>0</v>
      </c>
      <c r="F33" s="70" t="s">
        <v>609</v>
      </c>
    </row>
    <row r="34" spans="1:6" ht="13.5">
      <c r="A34" s="78">
        <v>29</v>
      </c>
      <c r="B34" s="44" t="s">
        <v>145</v>
      </c>
      <c r="C34" s="82" t="s">
        <v>144</v>
      </c>
      <c r="D34" s="69">
        <v>0</v>
      </c>
      <c r="E34" s="69">
        <v>0</v>
      </c>
      <c r="F34" s="70" t="s">
        <v>609</v>
      </c>
    </row>
    <row r="35" spans="1:6" ht="13.5">
      <c r="A35" s="78">
        <v>30</v>
      </c>
      <c r="B35" s="44" t="s">
        <v>147</v>
      </c>
      <c r="C35" s="82" t="s">
        <v>146</v>
      </c>
      <c r="D35" s="69">
        <v>29600</v>
      </c>
      <c r="E35" s="69">
        <v>0</v>
      </c>
      <c r="F35" s="70" t="s">
        <v>609</v>
      </c>
    </row>
    <row r="36" spans="1:6" ht="13.5">
      <c r="A36" s="78">
        <v>31</v>
      </c>
      <c r="B36" s="44" t="s">
        <v>149</v>
      </c>
      <c r="C36" s="82" t="s">
        <v>148</v>
      </c>
      <c r="D36" s="69">
        <v>81600</v>
      </c>
      <c r="E36" s="69">
        <v>3053</v>
      </c>
      <c r="F36" s="70">
        <v>3.741421568627451E-2</v>
      </c>
    </row>
    <row r="37" spans="1:6" ht="13.5">
      <c r="A37" s="78">
        <v>32</v>
      </c>
      <c r="B37" s="44" t="s">
        <v>151</v>
      </c>
      <c r="C37" s="82" t="s">
        <v>150</v>
      </c>
      <c r="D37" s="69">
        <v>4800</v>
      </c>
      <c r="E37" s="69">
        <v>0</v>
      </c>
      <c r="F37" s="70" t="s">
        <v>609</v>
      </c>
    </row>
    <row r="38" spans="1:6" ht="24">
      <c r="A38" s="78">
        <v>33</v>
      </c>
      <c r="B38" s="44" t="s">
        <v>153</v>
      </c>
      <c r="C38" s="82" t="s">
        <v>152</v>
      </c>
      <c r="D38" s="69">
        <v>8000</v>
      </c>
      <c r="E38" s="69">
        <v>0</v>
      </c>
      <c r="F38" s="70" t="s">
        <v>609</v>
      </c>
    </row>
    <row r="39" spans="1:6" ht="13.5">
      <c r="A39" s="78">
        <v>34</v>
      </c>
      <c r="B39" s="42" t="s">
        <v>155</v>
      </c>
      <c r="C39" s="82" t="s">
        <v>154</v>
      </c>
      <c r="D39" s="69">
        <v>4200</v>
      </c>
      <c r="E39" s="69">
        <v>0</v>
      </c>
      <c r="F39" s="70" t="s">
        <v>609</v>
      </c>
    </row>
    <row r="40" spans="1:6" ht="24">
      <c r="A40" s="78">
        <v>35</v>
      </c>
      <c r="B40" s="44" t="s">
        <v>157</v>
      </c>
      <c r="C40" s="82" t="s">
        <v>156</v>
      </c>
      <c r="D40" s="69">
        <v>1000</v>
      </c>
      <c r="E40" s="69">
        <v>0</v>
      </c>
      <c r="F40" s="70" t="s">
        <v>609</v>
      </c>
    </row>
    <row r="41" spans="1:6" ht="13.5">
      <c r="A41" s="78">
        <v>36</v>
      </c>
      <c r="B41" s="44" t="s">
        <v>159</v>
      </c>
      <c r="C41" s="82" t="s">
        <v>158</v>
      </c>
      <c r="D41" s="69">
        <v>0</v>
      </c>
      <c r="E41" s="69">
        <v>0</v>
      </c>
      <c r="F41" s="70" t="s">
        <v>609</v>
      </c>
    </row>
    <row r="42" spans="1:6" ht="13.5">
      <c r="A42" s="78">
        <v>37</v>
      </c>
      <c r="B42" s="44" t="s">
        <v>161</v>
      </c>
      <c r="C42" s="82" t="s">
        <v>160</v>
      </c>
      <c r="D42" s="69">
        <v>5200</v>
      </c>
      <c r="E42" s="69">
        <v>0</v>
      </c>
      <c r="F42" s="70" t="s">
        <v>609</v>
      </c>
    </row>
    <row r="43" spans="1:6" ht="13.5">
      <c r="A43" s="78">
        <v>38</v>
      </c>
      <c r="B43" s="44" t="s">
        <v>163</v>
      </c>
      <c r="C43" s="82" t="s">
        <v>162</v>
      </c>
      <c r="D43" s="69">
        <v>3200</v>
      </c>
      <c r="E43" s="69">
        <v>2930</v>
      </c>
      <c r="F43" s="70">
        <v>0.91562500000000002</v>
      </c>
    </row>
    <row r="44" spans="1:6" ht="13.5">
      <c r="A44" s="78">
        <v>39</v>
      </c>
      <c r="B44" s="44" t="s">
        <v>165</v>
      </c>
      <c r="C44" s="82" t="s">
        <v>164</v>
      </c>
      <c r="D44" s="69">
        <v>0</v>
      </c>
      <c r="E44" s="69">
        <v>0</v>
      </c>
      <c r="F44" s="70" t="s">
        <v>609</v>
      </c>
    </row>
    <row r="45" spans="1:6" ht="13.5">
      <c r="A45" s="78">
        <v>40</v>
      </c>
      <c r="B45" s="44" t="s">
        <v>167</v>
      </c>
      <c r="C45" s="82" t="s">
        <v>166</v>
      </c>
      <c r="D45" s="69">
        <v>410</v>
      </c>
      <c r="E45" s="69">
        <v>266</v>
      </c>
      <c r="F45" s="70">
        <v>0.64878048780487807</v>
      </c>
    </row>
    <row r="46" spans="1:6" ht="13.5">
      <c r="A46" s="78">
        <v>41</v>
      </c>
      <c r="B46" s="44" t="s">
        <v>169</v>
      </c>
      <c r="C46" s="82" t="s">
        <v>168</v>
      </c>
      <c r="D46" s="69">
        <v>7200</v>
      </c>
      <c r="E46" s="69">
        <v>5513.96</v>
      </c>
      <c r="F46" s="70">
        <v>0.76582777777777777</v>
      </c>
    </row>
    <row r="47" spans="1:6" ht="24">
      <c r="A47" s="78">
        <v>42</v>
      </c>
      <c r="B47" s="44" t="s">
        <v>171</v>
      </c>
      <c r="C47" s="82" t="s">
        <v>170</v>
      </c>
      <c r="D47" s="69">
        <v>800</v>
      </c>
      <c r="E47" s="69">
        <v>0</v>
      </c>
      <c r="F47" s="70" t="s">
        <v>609</v>
      </c>
    </row>
    <row r="48" spans="1:6" ht="24">
      <c r="A48" s="78">
        <v>43</v>
      </c>
      <c r="B48" s="44" t="s">
        <v>173</v>
      </c>
      <c r="C48" s="82" t="s">
        <v>172</v>
      </c>
      <c r="D48" s="69">
        <v>3200</v>
      </c>
      <c r="E48" s="69">
        <v>0</v>
      </c>
      <c r="F48" s="70" t="s">
        <v>609</v>
      </c>
    </row>
    <row r="49" spans="1:6" ht="13.5">
      <c r="A49" s="78">
        <v>44</v>
      </c>
      <c r="B49" s="44" t="s">
        <v>175</v>
      </c>
      <c r="C49" s="82" t="s">
        <v>174</v>
      </c>
      <c r="D49" s="69">
        <v>1400</v>
      </c>
      <c r="E49" s="69">
        <v>0</v>
      </c>
      <c r="F49" s="70" t="s">
        <v>609</v>
      </c>
    </row>
    <row r="50" spans="1:6" ht="13.5">
      <c r="A50" s="78">
        <v>45</v>
      </c>
      <c r="B50" s="44" t="s">
        <v>177</v>
      </c>
      <c r="C50" s="82" t="s">
        <v>176</v>
      </c>
      <c r="D50" s="69">
        <v>45500</v>
      </c>
      <c r="E50" s="69">
        <v>3259</v>
      </c>
      <c r="F50" s="70">
        <v>7.1626373626373627E-2</v>
      </c>
    </row>
    <row r="51" spans="1:6" ht="13.5">
      <c r="A51" s="78">
        <v>46</v>
      </c>
      <c r="B51" s="42" t="s">
        <v>179</v>
      </c>
      <c r="C51" s="82" t="s">
        <v>178</v>
      </c>
      <c r="D51" s="69">
        <v>24000</v>
      </c>
      <c r="E51" s="69">
        <v>0</v>
      </c>
      <c r="F51" s="70" t="s">
        <v>609</v>
      </c>
    </row>
    <row r="52" spans="1:6" ht="13.5">
      <c r="A52" s="78">
        <v>47</v>
      </c>
      <c r="B52" s="44" t="s">
        <v>181</v>
      </c>
      <c r="C52" s="82" t="s">
        <v>180</v>
      </c>
      <c r="D52" s="69">
        <v>2400</v>
      </c>
      <c r="E52" s="69">
        <v>0</v>
      </c>
      <c r="F52" s="70" t="s">
        <v>609</v>
      </c>
    </row>
    <row r="53" spans="1:6" ht="24">
      <c r="A53" s="78">
        <v>48</v>
      </c>
      <c r="B53" s="44" t="s">
        <v>183</v>
      </c>
      <c r="C53" s="82" t="s">
        <v>182</v>
      </c>
      <c r="D53" s="69">
        <v>11200</v>
      </c>
      <c r="E53" s="69">
        <v>955</v>
      </c>
      <c r="F53" s="70">
        <v>8.5267857142857145E-2</v>
      </c>
    </row>
    <row r="54" spans="1:6" ht="13.5">
      <c r="A54" s="78">
        <v>49</v>
      </c>
      <c r="B54" s="44" t="s">
        <v>185</v>
      </c>
      <c r="C54" s="82" t="s">
        <v>184</v>
      </c>
      <c r="D54" s="69">
        <v>800</v>
      </c>
      <c r="E54" s="69">
        <v>0</v>
      </c>
      <c r="F54" s="70" t="s">
        <v>609</v>
      </c>
    </row>
    <row r="55" spans="1:6" ht="24">
      <c r="A55" s="78">
        <v>50</v>
      </c>
      <c r="B55" s="44" t="s">
        <v>187</v>
      </c>
      <c r="C55" s="82" t="s">
        <v>186</v>
      </c>
      <c r="D55" s="69">
        <v>1600</v>
      </c>
      <c r="E55" s="69">
        <v>50</v>
      </c>
      <c r="F55" s="70">
        <v>3.125E-2</v>
      </c>
    </row>
    <row r="56" spans="1:6" ht="24">
      <c r="A56" s="78">
        <v>51</v>
      </c>
      <c r="B56" s="45" t="s">
        <v>189</v>
      </c>
      <c r="C56" s="82" t="s">
        <v>188</v>
      </c>
      <c r="D56" s="69">
        <v>1900</v>
      </c>
      <c r="E56" s="69">
        <v>0</v>
      </c>
      <c r="F56" s="70" t="s">
        <v>609</v>
      </c>
    </row>
    <row r="57" spans="1:6" ht="24">
      <c r="A57" s="78">
        <v>52</v>
      </c>
      <c r="B57" s="44" t="s">
        <v>191</v>
      </c>
      <c r="C57" s="82" t="s">
        <v>190</v>
      </c>
      <c r="D57" s="69">
        <v>5600</v>
      </c>
      <c r="E57" s="69">
        <v>0</v>
      </c>
      <c r="F57" s="70" t="s">
        <v>609</v>
      </c>
    </row>
    <row r="58" spans="1:6" ht="24">
      <c r="A58" s="78">
        <v>53</v>
      </c>
      <c r="B58" s="44" t="s">
        <v>193</v>
      </c>
      <c r="C58" s="82" t="s">
        <v>192</v>
      </c>
      <c r="D58" s="69">
        <v>1600</v>
      </c>
      <c r="E58" s="69">
        <v>0</v>
      </c>
      <c r="F58" s="70" t="s">
        <v>609</v>
      </c>
    </row>
    <row r="59" spans="1:6" ht="24">
      <c r="A59" s="78">
        <v>54</v>
      </c>
      <c r="B59" s="44" t="s">
        <v>195</v>
      </c>
      <c r="C59" s="82" t="s">
        <v>194</v>
      </c>
      <c r="D59" s="69">
        <v>1520</v>
      </c>
      <c r="E59" s="69">
        <v>0</v>
      </c>
      <c r="F59" s="70" t="s">
        <v>609</v>
      </c>
    </row>
    <row r="60" spans="1:6" ht="13.5">
      <c r="A60" s="78">
        <v>55</v>
      </c>
      <c r="B60" s="44" t="s">
        <v>197</v>
      </c>
      <c r="C60" s="82" t="s">
        <v>196</v>
      </c>
      <c r="D60" s="69">
        <v>87600</v>
      </c>
      <c r="E60" s="69">
        <v>6500</v>
      </c>
      <c r="F60" s="70">
        <v>7.4200913242009128E-2</v>
      </c>
    </row>
    <row r="61" spans="1:6" ht="24">
      <c r="A61" s="78">
        <v>56</v>
      </c>
      <c r="B61" s="44" t="s">
        <v>199</v>
      </c>
      <c r="C61" s="82" t="s">
        <v>198</v>
      </c>
      <c r="D61" s="69">
        <v>15200</v>
      </c>
      <c r="E61" s="69">
        <v>852.2</v>
      </c>
      <c r="F61" s="70">
        <v>5.6065789473684215E-2</v>
      </c>
    </row>
    <row r="62" spans="1:6" ht="13.5">
      <c r="A62" s="78">
        <v>57</v>
      </c>
      <c r="B62" s="44" t="s">
        <v>201</v>
      </c>
      <c r="C62" s="82" t="s">
        <v>200</v>
      </c>
      <c r="D62" s="69">
        <v>800</v>
      </c>
      <c r="E62" s="69">
        <v>0</v>
      </c>
      <c r="F62" s="70" t="s">
        <v>609</v>
      </c>
    </row>
    <row r="63" spans="1:6" ht="13.5">
      <c r="A63" s="78">
        <v>58</v>
      </c>
      <c r="B63" s="42" t="s">
        <v>203</v>
      </c>
      <c r="C63" s="82" t="s">
        <v>202</v>
      </c>
      <c r="D63" s="69">
        <v>3160</v>
      </c>
      <c r="E63" s="69">
        <v>0</v>
      </c>
      <c r="F63" s="70" t="s">
        <v>609</v>
      </c>
    </row>
    <row r="64" spans="1:6" ht="24">
      <c r="A64" s="78">
        <v>59</v>
      </c>
      <c r="B64" s="44" t="s">
        <v>205</v>
      </c>
      <c r="C64" s="82" t="s">
        <v>204</v>
      </c>
      <c r="D64" s="69">
        <v>800</v>
      </c>
      <c r="E64" s="69">
        <v>500</v>
      </c>
      <c r="F64" s="70">
        <v>0.625</v>
      </c>
    </row>
    <row r="65" spans="1:6" ht="24">
      <c r="A65" s="78">
        <v>60</v>
      </c>
      <c r="B65" s="44" t="s">
        <v>207</v>
      </c>
      <c r="C65" s="82" t="s">
        <v>206</v>
      </c>
      <c r="D65" s="69">
        <v>3500</v>
      </c>
      <c r="E65" s="69">
        <v>650</v>
      </c>
      <c r="F65" s="70">
        <v>0.18571428571428572</v>
      </c>
    </row>
    <row r="66" spans="1:6" ht="24">
      <c r="A66" s="78">
        <v>61</v>
      </c>
      <c r="B66" s="44" t="s">
        <v>209</v>
      </c>
      <c r="C66" s="82" t="s">
        <v>208</v>
      </c>
      <c r="D66" s="69">
        <v>5460</v>
      </c>
      <c r="E66" s="69">
        <v>0</v>
      </c>
      <c r="F66" s="70" t="s">
        <v>609</v>
      </c>
    </row>
    <row r="67" spans="1:6" ht="13.5">
      <c r="A67" s="78">
        <v>62</v>
      </c>
      <c r="B67" s="44" t="s">
        <v>211</v>
      </c>
      <c r="C67" s="82" t="s">
        <v>210</v>
      </c>
      <c r="D67" s="69">
        <v>4000</v>
      </c>
      <c r="E67" s="69">
        <v>0</v>
      </c>
      <c r="F67" s="70" t="s">
        <v>609</v>
      </c>
    </row>
    <row r="68" spans="1:6" ht="24">
      <c r="A68" s="78">
        <v>63</v>
      </c>
      <c r="B68" s="44" t="s">
        <v>213</v>
      </c>
      <c r="C68" s="82" t="s">
        <v>212</v>
      </c>
      <c r="D68" s="69">
        <v>800</v>
      </c>
      <c r="E68" s="69">
        <v>0</v>
      </c>
      <c r="F68" s="70" t="s">
        <v>609</v>
      </c>
    </row>
    <row r="69" spans="1:6" ht="13.5">
      <c r="A69" s="78">
        <v>64</v>
      </c>
      <c r="B69" s="44" t="s">
        <v>215</v>
      </c>
      <c r="C69" s="82" t="s">
        <v>214</v>
      </c>
      <c r="D69" s="69">
        <v>1600</v>
      </c>
      <c r="E69" s="69">
        <v>0</v>
      </c>
      <c r="F69" s="70" t="s">
        <v>609</v>
      </c>
    </row>
    <row r="70" spans="1:6" ht="24">
      <c r="A70" s="78">
        <v>65</v>
      </c>
      <c r="B70" s="44" t="s">
        <v>217</v>
      </c>
      <c r="C70" s="82" t="s">
        <v>216</v>
      </c>
      <c r="D70" s="69">
        <v>800</v>
      </c>
      <c r="E70" s="69">
        <v>0</v>
      </c>
      <c r="F70" s="70" t="s">
        <v>609</v>
      </c>
    </row>
    <row r="71" spans="1:6" ht="13.5">
      <c r="A71" s="78">
        <v>66</v>
      </c>
      <c r="B71" s="44" t="s">
        <v>219</v>
      </c>
      <c r="C71" s="82" t="s">
        <v>218</v>
      </c>
      <c r="D71" s="69">
        <v>0</v>
      </c>
      <c r="E71" s="69">
        <v>0</v>
      </c>
      <c r="F71" s="70" t="s">
        <v>609</v>
      </c>
    </row>
    <row r="72" spans="1:6" ht="13.5">
      <c r="A72" s="78">
        <v>67</v>
      </c>
      <c r="B72" s="44" t="s">
        <v>221</v>
      </c>
      <c r="C72" s="82" t="s">
        <v>220</v>
      </c>
      <c r="D72" s="69">
        <v>7200</v>
      </c>
      <c r="E72" s="69">
        <v>144.32</v>
      </c>
      <c r="F72" s="70">
        <v>2.0044444444444445E-2</v>
      </c>
    </row>
    <row r="73" spans="1:6" ht="24">
      <c r="A73" s="78">
        <v>68</v>
      </c>
      <c r="B73" s="44" t="s">
        <v>223</v>
      </c>
      <c r="C73" s="82" t="s">
        <v>222</v>
      </c>
      <c r="D73" s="69">
        <v>12000</v>
      </c>
      <c r="E73" s="69">
        <v>0</v>
      </c>
      <c r="F73" s="70" t="s">
        <v>609</v>
      </c>
    </row>
    <row r="74" spans="1:6" ht="13.5">
      <c r="A74" s="78">
        <v>69</v>
      </c>
      <c r="B74" s="44" t="s">
        <v>225</v>
      </c>
      <c r="C74" s="82" t="s">
        <v>224</v>
      </c>
      <c r="D74" s="69">
        <v>1400</v>
      </c>
      <c r="E74" s="69">
        <v>0</v>
      </c>
      <c r="F74" s="70" t="s">
        <v>609</v>
      </c>
    </row>
    <row r="75" spans="1:6" ht="24">
      <c r="A75" s="78">
        <v>70</v>
      </c>
      <c r="B75" s="44" t="s">
        <v>227</v>
      </c>
      <c r="C75" s="82" t="s">
        <v>226</v>
      </c>
      <c r="D75" s="69">
        <v>6643</v>
      </c>
      <c r="E75" s="69">
        <v>0</v>
      </c>
      <c r="F75" s="70" t="s">
        <v>609</v>
      </c>
    </row>
    <row r="76" spans="1:6" ht="13.5">
      <c r="A76" s="78">
        <v>71</v>
      </c>
      <c r="B76" s="44" t="s">
        <v>229</v>
      </c>
      <c r="C76" s="82" t="s">
        <v>228</v>
      </c>
      <c r="D76" s="69">
        <v>1600</v>
      </c>
      <c r="E76" s="69">
        <v>0</v>
      </c>
      <c r="F76" s="70" t="s">
        <v>609</v>
      </c>
    </row>
    <row r="77" spans="1:6" ht="24">
      <c r="A77" s="78">
        <v>72</v>
      </c>
      <c r="B77" s="44" t="s">
        <v>231</v>
      </c>
      <c r="C77" s="82" t="s">
        <v>230</v>
      </c>
      <c r="D77" s="69">
        <v>3200</v>
      </c>
      <c r="E77" s="69">
        <v>0</v>
      </c>
      <c r="F77" s="70" t="s">
        <v>609</v>
      </c>
    </row>
    <row r="78" spans="1:6" ht="13.5">
      <c r="A78" s="78">
        <v>73</v>
      </c>
      <c r="B78" s="44" t="s">
        <v>233</v>
      </c>
      <c r="C78" s="82" t="s">
        <v>232</v>
      </c>
      <c r="D78" s="69">
        <v>3200</v>
      </c>
      <c r="E78" s="69">
        <v>1400</v>
      </c>
      <c r="F78" s="70">
        <v>0.4375</v>
      </c>
    </row>
    <row r="79" spans="1:6" ht="13.5">
      <c r="A79" s="78">
        <v>74</v>
      </c>
      <c r="B79" s="42" t="s">
        <v>235</v>
      </c>
      <c r="C79" s="82" t="s">
        <v>234</v>
      </c>
      <c r="D79" s="69">
        <v>6400</v>
      </c>
      <c r="E79" s="69">
        <v>125</v>
      </c>
      <c r="F79" s="70">
        <v>1.953125E-2</v>
      </c>
    </row>
    <row r="80" spans="1:6" ht="13.5">
      <c r="A80" s="78">
        <v>75</v>
      </c>
      <c r="B80" s="44" t="s">
        <v>237</v>
      </c>
      <c r="C80" s="82" t="s">
        <v>236</v>
      </c>
      <c r="D80" s="69">
        <v>79200</v>
      </c>
      <c r="E80" s="69">
        <v>0</v>
      </c>
      <c r="F80" s="70" t="s">
        <v>609</v>
      </c>
    </row>
    <row r="81" spans="1:6" ht="13.5">
      <c r="A81" s="78">
        <v>76</v>
      </c>
      <c r="B81" s="42" t="s">
        <v>239</v>
      </c>
      <c r="C81" s="82" t="s">
        <v>238</v>
      </c>
      <c r="D81" s="69">
        <v>34400</v>
      </c>
      <c r="E81" s="69">
        <v>10914</v>
      </c>
      <c r="F81" s="70">
        <v>0.31726744186046513</v>
      </c>
    </row>
    <row r="82" spans="1:6" ht="13.5">
      <c r="A82" s="78">
        <v>77</v>
      </c>
      <c r="B82" s="42" t="s">
        <v>241</v>
      </c>
      <c r="C82" s="82" t="s">
        <v>240</v>
      </c>
      <c r="D82" s="69">
        <v>16800</v>
      </c>
      <c r="E82" s="69">
        <v>0</v>
      </c>
      <c r="F82" s="70" t="s">
        <v>609</v>
      </c>
    </row>
    <row r="83" spans="1:6" ht="13.5">
      <c r="A83" s="78">
        <v>78</v>
      </c>
      <c r="B83" s="44" t="s">
        <v>243</v>
      </c>
      <c r="C83" s="82" t="s">
        <v>242</v>
      </c>
      <c r="D83" s="69">
        <v>11200</v>
      </c>
      <c r="E83" s="69">
        <v>7251.42</v>
      </c>
      <c r="F83" s="70">
        <v>0.64744821428571431</v>
      </c>
    </row>
    <row r="84" spans="1:6" ht="13.5">
      <c r="A84" s="78">
        <v>79</v>
      </c>
      <c r="B84" s="42" t="s">
        <v>245</v>
      </c>
      <c r="C84" s="82" t="s">
        <v>244</v>
      </c>
      <c r="D84" s="69">
        <v>73600</v>
      </c>
      <c r="E84" s="69">
        <v>0</v>
      </c>
      <c r="F84" s="70" t="s">
        <v>609</v>
      </c>
    </row>
    <row r="85" spans="1:6" ht="24">
      <c r="A85" s="78">
        <v>80</v>
      </c>
      <c r="B85" s="44" t="s">
        <v>247</v>
      </c>
      <c r="C85" s="82" t="s">
        <v>246</v>
      </c>
      <c r="D85" s="69">
        <v>16900</v>
      </c>
      <c r="E85" s="69">
        <v>2868</v>
      </c>
      <c r="F85" s="70">
        <v>0.16970414201183431</v>
      </c>
    </row>
    <row r="86" spans="1:6" ht="13.5">
      <c r="A86" s="78">
        <v>81</v>
      </c>
      <c r="B86" s="44" t="s">
        <v>249</v>
      </c>
      <c r="C86" s="82" t="s">
        <v>248</v>
      </c>
      <c r="D86" s="69">
        <v>6400</v>
      </c>
      <c r="E86" s="69">
        <v>0</v>
      </c>
      <c r="F86" s="70" t="s">
        <v>609</v>
      </c>
    </row>
    <row r="87" spans="1:6" ht="13.5">
      <c r="A87" s="78">
        <v>82</v>
      </c>
      <c r="B87" s="44" t="s">
        <v>251</v>
      </c>
      <c r="C87" s="82" t="s">
        <v>250</v>
      </c>
      <c r="D87" s="69">
        <v>6400</v>
      </c>
      <c r="E87" s="69">
        <v>0</v>
      </c>
      <c r="F87" s="70" t="s">
        <v>609</v>
      </c>
    </row>
    <row r="88" spans="1:6" ht="24">
      <c r="A88" s="78">
        <v>83</v>
      </c>
      <c r="B88" s="44" t="s">
        <v>253</v>
      </c>
      <c r="C88" s="82" t="s">
        <v>252</v>
      </c>
      <c r="D88" s="69">
        <v>3200</v>
      </c>
      <c r="E88" s="69">
        <v>0</v>
      </c>
      <c r="F88" s="70" t="s">
        <v>609</v>
      </c>
    </row>
    <row r="89" spans="1:6" ht="24">
      <c r="A89" s="78">
        <v>84</v>
      </c>
      <c r="B89" s="44" t="s">
        <v>255</v>
      </c>
      <c r="C89" s="82" t="s">
        <v>254</v>
      </c>
      <c r="D89" s="69">
        <v>2400</v>
      </c>
      <c r="E89" s="69">
        <v>889</v>
      </c>
      <c r="F89" s="70">
        <v>0.37041666666666667</v>
      </c>
    </row>
    <row r="90" spans="1:6" ht="24">
      <c r="A90" s="78">
        <v>85</v>
      </c>
      <c r="B90" s="44" t="s">
        <v>257</v>
      </c>
      <c r="C90" s="82" t="s">
        <v>256</v>
      </c>
      <c r="D90" s="69">
        <v>2100</v>
      </c>
      <c r="E90" s="69">
        <v>100</v>
      </c>
      <c r="F90" s="70">
        <v>4.7619047619047616E-2</v>
      </c>
    </row>
    <row r="91" spans="1:6" ht="24">
      <c r="A91" s="78">
        <v>86</v>
      </c>
      <c r="B91" s="44" t="s">
        <v>259</v>
      </c>
      <c r="C91" s="82" t="s">
        <v>258</v>
      </c>
      <c r="D91" s="69">
        <v>2100</v>
      </c>
      <c r="E91" s="69">
        <v>15.52</v>
      </c>
      <c r="F91" s="70">
        <v>7.3904761904761904E-3</v>
      </c>
    </row>
    <row r="92" spans="1:6" ht="24">
      <c r="A92" s="78">
        <v>87</v>
      </c>
      <c r="B92" s="44" t="s">
        <v>261</v>
      </c>
      <c r="C92" s="82" t="s">
        <v>260</v>
      </c>
      <c r="D92" s="69">
        <v>5600</v>
      </c>
      <c r="E92" s="69">
        <v>1957</v>
      </c>
      <c r="F92" s="70">
        <v>0.34946428571428573</v>
      </c>
    </row>
    <row r="93" spans="1:6" ht="13.5">
      <c r="A93" s="78">
        <v>88</v>
      </c>
      <c r="B93" s="44" t="s">
        <v>263</v>
      </c>
      <c r="C93" s="82" t="s">
        <v>262</v>
      </c>
      <c r="D93" s="69">
        <v>800</v>
      </c>
      <c r="E93" s="69">
        <v>0</v>
      </c>
      <c r="F93" s="70" t="s">
        <v>609</v>
      </c>
    </row>
    <row r="94" spans="1:6" ht="24">
      <c r="A94" s="78">
        <v>89</v>
      </c>
      <c r="B94" s="44" t="s">
        <v>265</v>
      </c>
      <c r="C94" s="82" t="s">
        <v>264</v>
      </c>
      <c r="D94" s="69">
        <v>800</v>
      </c>
      <c r="E94" s="69">
        <v>0</v>
      </c>
      <c r="F94" s="70" t="s">
        <v>609</v>
      </c>
    </row>
    <row r="95" spans="1:6" ht="13.5">
      <c r="A95" s="78">
        <v>90</v>
      </c>
      <c r="B95" s="44" t="s">
        <v>267</v>
      </c>
      <c r="C95" s="82" t="s">
        <v>266</v>
      </c>
      <c r="D95" s="69">
        <v>2400</v>
      </c>
      <c r="E95" s="69">
        <v>160</v>
      </c>
      <c r="F95" s="70">
        <v>6.6666666666666666E-2</v>
      </c>
    </row>
    <row r="96" spans="1:6" ht="24">
      <c r="A96" s="78">
        <v>91</v>
      </c>
      <c r="B96" s="44" t="s">
        <v>269</v>
      </c>
      <c r="C96" s="82" t="s">
        <v>268</v>
      </c>
      <c r="D96" s="69">
        <v>0</v>
      </c>
      <c r="E96" s="69">
        <v>0</v>
      </c>
      <c r="F96" s="70" t="s">
        <v>609</v>
      </c>
    </row>
    <row r="97" spans="1:6" ht="13.5">
      <c r="A97" s="78">
        <v>92</v>
      </c>
      <c r="B97" s="44" t="s">
        <v>271</v>
      </c>
      <c r="C97" s="82" t="s">
        <v>270</v>
      </c>
      <c r="D97" s="69">
        <v>15668</v>
      </c>
      <c r="E97" s="69">
        <v>0</v>
      </c>
      <c r="F97" s="70" t="s">
        <v>609</v>
      </c>
    </row>
    <row r="98" spans="1:6" ht="13.5">
      <c r="A98" s="78">
        <v>93</v>
      </c>
      <c r="B98" s="44" t="s">
        <v>273</v>
      </c>
      <c r="C98" s="82" t="s">
        <v>272</v>
      </c>
      <c r="D98" s="69">
        <v>4000</v>
      </c>
      <c r="E98" s="69">
        <v>0</v>
      </c>
      <c r="F98" s="70" t="s">
        <v>609</v>
      </c>
    </row>
    <row r="99" spans="1:6" ht="24">
      <c r="A99" s="78">
        <v>94</v>
      </c>
      <c r="B99" s="46" t="s">
        <v>275</v>
      </c>
      <c r="C99" s="82" t="s">
        <v>274</v>
      </c>
      <c r="D99" s="69">
        <v>3200</v>
      </c>
      <c r="E99" s="69">
        <v>0</v>
      </c>
      <c r="F99" s="70" t="s">
        <v>609</v>
      </c>
    </row>
    <row r="100" spans="1:6" ht="24">
      <c r="A100" s="78">
        <v>95</v>
      </c>
      <c r="B100" s="44" t="s">
        <v>277</v>
      </c>
      <c r="C100" s="82" t="s">
        <v>276</v>
      </c>
      <c r="D100" s="69">
        <v>800</v>
      </c>
      <c r="E100" s="69">
        <v>200</v>
      </c>
      <c r="F100" s="70">
        <v>0.25</v>
      </c>
    </row>
    <row r="101" spans="1:6" ht="13.5">
      <c r="A101" s="78">
        <v>96</v>
      </c>
      <c r="B101" s="44" t="s">
        <v>279</v>
      </c>
      <c r="C101" s="82" t="s">
        <v>278</v>
      </c>
      <c r="D101" s="69">
        <v>127200</v>
      </c>
      <c r="E101" s="69">
        <v>34000</v>
      </c>
      <c r="F101" s="70">
        <v>0.26729559748427673</v>
      </c>
    </row>
    <row r="102" spans="1:6" ht="13.5">
      <c r="A102" s="78">
        <v>97</v>
      </c>
      <c r="B102" s="44" t="s">
        <v>281</v>
      </c>
      <c r="C102" s="82" t="s">
        <v>280</v>
      </c>
      <c r="D102" s="69">
        <v>20800</v>
      </c>
      <c r="E102" s="69">
        <v>3000</v>
      </c>
      <c r="F102" s="70">
        <v>0.14423076923076922</v>
      </c>
    </row>
    <row r="103" spans="1:6" ht="13.5">
      <c r="A103" s="78">
        <v>98</v>
      </c>
      <c r="B103" s="44" t="s">
        <v>283</v>
      </c>
      <c r="C103" s="82" t="s">
        <v>282</v>
      </c>
      <c r="D103" s="69">
        <v>800</v>
      </c>
      <c r="E103" s="69">
        <v>203</v>
      </c>
      <c r="F103" s="70">
        <v>0.25374999999999998</v>
      </c>
    </row>
    <row r="104" spans="1:6" ht="24">
      <c r="A104" s="78">
        <v>99</v>
      </c>
      <c r="B104" s="44" t="s">
        <v>285</v>
      </c>
      <c r="C104" s="82" t="s">
        <v>284</v>
      </c>
      <c r="D104" s="69">
        <v>3110</v>
      </c>
      <c r="E104" s="69">
        <v>0</v>
      </c>
      <c r="F104" s="70" t="s">
        <v>609</v>
      </c>
    </row>
    <row r="105" spans="1:6" ht="24">
      <c r="A105" s="78">
        <v>100</v>
      </c>
      <c r="B105" s="44" t="s">
        <v>287</v>
      </c>
      <c r="C105" s="82" t="s">
        <v>286</v>
      </c>
      <c r="D105" s="69">
        <v>8000</v>
      </c>
      <c r="E105" s="69">
        <v>0</v>
      </c>
      <c r="F105" s="70" t="s">
        <v>609</v>
      </c>
    </row>
    <row r="106" spans="1:6" ht="13.5">
      <c r="A106" s="78">
        <v>101</v>
      </c>
      <c r="B106" s="44" t="s">
        <v>289</v>
      </c>
      <c r="C106" s="82" t="s">
        <v>288</v>
      </c>
      <c r="D106" s="69">
        <v>10917</v>
      </c>
      <c r="E106" s="69">
        <v>0</v>
      </c>
      <c r="F106" s="70" t="s">
        <v>609</v>
      </c>
    </row>
    <row r="107" spans="1:6" ht="24">
      <c r="A107" s="78">
        <v>102</v>
      </c>
      <c r="B107" s="44" t="s">
        <v>291</v>
      </c>
      <c r="C107" s="82" t="s">
        <v>290</v>
      </c>
      <c r="D107" s="69">
        <v>1600</v>
      </c>
      <c r="E107" s="69">
        <v>100</v>
      </c>
      <c r="F107" s="70">
        <v>6.25E-2</v>
      </c>
    </row>
    <row r="108" spans="1:6" ht="13.5">
      <c r="A108" s="78">
        <v>103</v>
      </c>
      <c r="B108" s="44" t="s">
        <v>293</v>
      </c>
      <c r="C108" s="82" t="s">
        <v>292</v>
      </c>
      <c r="D108" s="69">
        <v>0</v>
      </c>
      <c r="E108" s="69">
        <v>0</v>
      </c>
      <c r="F108" s="70" t="s">
        <v>609</v>
      </c>
    </row>
    <row r="109" spans="1:6" ht="13.5">
      <c r="A109" s="78">
        <v>104</v>
      </c>
      <c r="B109" s="44" t="s">
        <v>295</v>
      </c>
      <c r="C109" s="82" t="s">
        <v>294</v>
      </c>
      <c r="D109" s="69">
        <v>12000</v>
      </c>
      <c r="E109" s="69">
        <v>5200</v>
      </c>
      <c r="F109" s="70">
        <v>0.43333333333333335</v>
      </c>
    </row>
    <row r="110" spans="1:6" ht="13.5">
      <c r="A110" s="78">
        <v>105</v>
      </c>
      <c r="B110" s="44" t="s">
        <v>297</v>
      </c>
      <c r="C110" s="82" t="s">
        <v>296</v>
      </c>
      <c r="D110" s="69">
        <v>600</v>
      </c>
      <c r="E110" s="69">
        <v>0</v>
      </c>
      <c r="F110" s="70" t="s">
        <v>609</v>
      </c>
    </row>
    <row r="111" spans="1:6" ht="24">
      <c r="A111" s="78">
        <v>106</v>
      </c>
      <c r="B111" s="44" t="s">
        <v>299</v>
      </c>
      <c r="C111" s="82" t="s">
        <v>298</v>
      </c>
      <c r="D111" s="69">
        <v>7500</v>
      </c>
      <c r="E111" s="69">
        <v>0</v>
      </c>
      <c r="F111" s="70" t="s">
        <v>609</v>
      </c>
    </row>
    <row r="112" spans="1:6" ht="24">
      <c r="A112" s="78">
        <v>107</v>
      </c>
      <c r="B112" s="44" t="s">
        <v>301</v>
      </c>
      <c r="C112" s="82" t="s">
        <v>300</v>
      </c>
      <c r="D112" s="69">
        <v>4000</v>
      </c>
      <c r="E112" s="69">
        <v>0</v>
      </c>
      <c r="F112" s="70" t="s">
        <v>609</v>
      </c>
    </row>
    <row r="113" spans="1:6" ht="13.5">
      <c r="A113" s="78">
        <v>108</v>
      </c>
      <c r="B113" s="44" t="s">
        <v>303</v>
      </c>
      <c r="C113" s="82" t="s">
        <v>302</v>
      </c>
      <c r="D113" s="69">
        <v>23800</v>
      </c>
      <c r="E113" s="69">
        <v>2000</v>
      </c>
      <c r="F113" s="70">
        <v>8.4033613445378158E-2</v>
      </c>
    </row>
    <row r="114" spans="1:6" ht="13.5">
      <c r="A114" s="78">
        <v>109</v>
      </c>
      <c r="B114" s="46" t="s">
        <v>305</v>
      </c>
      <c r="C114" s="82" t="s">
        <v>304</v>
      </c>
      <c r="D114" s="69">
        <v>36800</v>
      </c>
      <c r="E114" s="69">
        <v>0</v>
      </c>
      <c r="F114" s="70" t="s">
        <v>609</v>
      </c>
    </row>
    <row r="115" spans="1:6" ht="13.5">
      <c r="A115" s="78">
        <v>110</v>
      </c>
      <c r="B115" s="44" t="s">
        <v>307</v>
      </c>
      <c r="C115" s="82" t="s">
        <v>306</v>
      </c>
      <c r="D115" s="69">
        <v>26400</v>
      </c>
      <c r="E115" s="69">
        <v>0</v>
      </c>
      <c r="F115" s="70" t="s">
        <v>609</v>
      </c>
    </row>
    <row r="116" spans="1:6" ht="13.5">
      <c r="A116" s="78">
        <v>111</v>
      </c>
      <c r="B116" s="46" t="s">
        <v>309</v>
      </c>
      <c r="C116" s="82" t="s">
        <v>308</v>
      </c>
      <c r="D116" s="69">
        <v>10400</v>
      </c>
      <c r="E116" s="69">
        <v>0</v>
      </c>
      <c r="F116" s="70" t="s">
        <v>609</v>
      </c>
    </row>
    <row r="117" spans="1:6" ht="13.5">
      <c r="A117" s="78">
        <v>112</v>
      </c>
      <c r="B117" s="44" t="s">
        <v>311</v>
      </c>
      <c r="C117" s="82" t="s">
        <v>310</v>
      </c>
      <c r="D117" s="69">
        <v>1600</v>
      </c>
      <c r="E117" s="69">
        <v>0</v>
      </c>
      <c r="F117" s="70" t="s">
        <v>609</v>
      </c>
    </row>
    <row r="118" spans="1:6" ht="24">
      <c r="A118" s="78">
        <v>113</v>
      </c>
      <c r="B118" s="44" t="s">
        <v>313</v>
      </c>
      <c r="C118" s="82" t="s">
        <v>312</v>
      </c>
      <c r="D118" s="69">
        <v>3200</v>
      </c>
      <c r="E118" s="69">
        <v>0</v>
      </c>
      <c r="F118" s="70" t="s">
        <v>609</v>
      </c>
    </row>
    <row r="119" spans="1:6" ht="24">
      <c r="A119" s="78">
        <v>114</v>
      </c>
      <c r="B119" s="44" t="s">
        <v>315</v>
      </c>
      <c r="C119" s="82" t="s">
        <v>314</v>
      </c>
      <c r="D119" s="69">
        <v>2400</v>
      </c>
      <c r="E119" s="69">
        <v>0</v>
      </c>
      <c r="F119" s="70" t="s">
        <v>609</v>
      </c>
    </row>
    <row r="120" spans="1:6" ht="13.5">
      <c r="A120" s="78">
        <v>115</v>
      </c>
      <c r="B120" s="44" t="s">
        <v>317</v>
      </c>
      <c r="C120" s="82" t="s">
        <v>316</v>
      </c>
      <c r="D120" s="69">
        <v>800</v>
      </c>
      <c r="E120" s="69">
        <v>0</v>
      </c>
      <c r="F120" s="70" t="s">
        <v>609</v>
      </c>
    </row>
    <row r="121" spans="1:6" ht="24">
      <c r="A121" s="78">
        <v>116</v>
      </c>
      <c r="B121" s="44" t="s">
        <v>319</v>
      </c>
      <c r="C121" s="82" t="s">
        <v>318</v>
      </c>
      <c r="D121" s="69">
        <v>1600</v>
      </c>
      <c r="E121" s="69">
        <v>0</v>
      </c>
      <c r="F121" s="70" t="s">
        <v>609</v>
      </c>
    </row>
    <row r="122" spans="1:6" ht="24">
      <c r="A122" s="78">
        <v>117</v>
      </c>
      <c r="B122" s="44" t="s">
        <v>321</v>
      </c>
      <c r="C122" s="82" t="s">
        <v>320</v>
      </c>
      <c r="D122" s="69">
        <v>4800</v>
      </c>
      <c r="E122" s="69">
        <v>0</v>
      </c>
      <c r="F122" s="70" t="s">
        <v>609</v>
      </c>
    </row>
    <row r="123" spans="1:6" ht="24">
      <c r="A123" s="78">
        <v>118</v>
      </c>
      <c r="B123" s="44" t="s">
        <v>323</v>
      </c>
      <c r="C123" s="82" t="s">
        <v>322</v>
      </c>
      <c r="D123" s="69">
        <v>9000</v>
      </c>
      <c r="E123" s="69">
        <v>0</v>
      </c>
      <c r="F123" s="70" t="s">
        <v>609</v>
      </c>
    </row>
    <row r="124" spans="1:6" ht="24">
      <c r="A124" s="78">
        <v>119</v>
      </c>
      <c r="B124" s="44" t="s">
        <v>325</v>
      </c>
      <c r="C124" s="82" t="s">
        <v>324</v>
      </c>
      <c r="D124" s="69">
        <v>2400</v>
      </c>
      <c r="E124" s="69">
        <v>0</v>
      </c>
      <c r="F124" s="70" t="s">
        <v>609</v>
      </c>
    </row>
    <row r="125" spans="1:6" ht="13.5">
      <c r="A125" s="78">
        <v>120</v>
      </c>
      <c r="B125" s="44" t="s">
        <v>327</v>
      </c>
      <c r="C125" s="82" t="s">
        <v>326</v>
      </c>
      <c r="D125" s="69">
        <v>7200</v>
      </c>
      <c r="E125" s="69">
        <v>0</v>
      </c>
      <c r="F125" s="70" t="s">
        <v>609</v>
      </c>
    </row>
    <row r="126" spans="1:6" ht="13.5">
      <c r="A126" s="78">
        <v>121</v>
      </c>
      <c r="B126" s="44" t="s">
        <v>329</v>
      </c>
      <c r="C126" s="82" t="s">
        <v>328</v>
      </c>
      <c r="D126" s="69">
        <v>1400</v>
      </c>
      <c r="E126" s="69">
        <v>0</v>
      </c>
      <c r="F126" s="70" t="s">
        <v>609</v>
      </c>
    </row>
    <row r="127" spans="1:6" ht="13.5">
      <c r="A127" s="78">
        <v>122</v>
      </c>
      <c r="B127" s="44" t="s">
        <v>331</v>
      </c>
      <c r="C127" s="82" t="s">
        <v>330</v>
      </c>
      <c r="D127" s="69">
        <v>33600</v>
      </c>
      <c r="E127" s="69">
        <v>716</v>
      </c>
      <c r="F127" s="70">
        <v>2.1309523809523809E-2</v>
      </c>
    </row>
    <row r="128" spans="1:6" ht="24">
      <c r="A128" s="78">
        <v>123</v>
      </c>
      <c r="B128" s="44" t="s">
        <v>333</v>
      </c>
      <c r="C128" s="82" t="s">
        <v>332</v>
      </c>
      <c r="D128" s="69">
        <v>800</v>
      </c>
      <c r="E128" s="69">
        <v>200</v>
      </c>
      <c r="F128" s="70">
        <v>0.25</v>
      </c>
    </row>
    <row r="129" spans="1:6" ht="24">
      <c r="A129" s="78">
        <v>124</v>
      </c>
      <c r="B129" s="44" t="s">
        <v>335</v>
      </c>
      <c r="C129" s="82" t="s">
        <v>334</v>
      </c>
      <c r="D129" s="69">
        <v>800</v>
      </c>
      <c r="E129" s="69">
        <v>0</v>
      </c>
      <c r="F129" s="70" t="s">
        <v>609</v>
      </c>
    </row>
    <row r="130" spans="1:6" ht="13.5">
      <c r="A130" s="78">
        <v>125</v>
      </c>
      <c r="B130" s="44" t="s">
        <v>337</v>
      </c>
      <c r="C130" s="82" t="s">
        <v>336</v>
      </c>
      <c r="D130" s="69">
        <v>20000</v>
      </c>
      <c r="E130" s="69">
        <v>0</v>
      </c>
      <c r="F130" s="70" t="s">
        <v>609</v>
      </c>
    </row>
    <row r="131" spans="1:6" ht="13.5">
      <c r="A131" s="78">
        <v>126</v>
      </c>
      <c r="B131" s="42" t="s">
        <v>339</v>
      </c>
      <c r="C131" s="82" t="s">
        <v>338</v>
      </c>
      <c r="D131" s="69">
        <v>42400</v>
      </c>
      <c r="E131" s="69">
        <v>16438</v>
      </c>
      <c r="F131" s="70">
        <v>0.387688679245283</v>
      </c>
    </row>
    <row r="132" spans="1:6" ht="13.5">
      <c r="A132" s="78">
        <v>127</v>
      </c>
      <c r="B132" s="44" t="s">
        <v>341</v>
      </c>
      <c r="C132" s="82" t="s">
        <v>340</v>
      </c>
      <c r="D132" s="69">
        <v>1400</v>
      </c>
      <c r="E132" s="69">
        <v>0</v>
      </c>
      <c r="F132" s="70" t="s">
        <v>609</v>
      </c>
    </row>
    <row r="133" spans="1:6" ht="24">
      <c r="A133" s="78">
        <v>128</v>
      </c>
      <c r="B133" s="44" t="s">
        <v>343</v>
      </c>
      <c r="C133" s="82" t="s">
        <v>342</v>
      </c>
      <c r="D133" s="69">
        <v>4000</v>
      </c>
      <c r="E133" s="69">
        <v>0</v>
      </c>
      <c r="F133" s="70" t="s">
        <v>609</v>
      </c>
    </row>
    <row r="134" spans="1:6" ht="13.5">
      <c r="A134" s="78">
        <v>129</v>
      </c>
      <c r="B134" s="44" t="s">
        <v>345</v>
      </c>
      <c r="C134" s="82" t="s">
        <v>344</v>
      </c>
      <c r="D134" s="69">
        <v>1600</v>
      </c>
      <c r="E134" s="69">
        <v>0</v>
      </c>
      <c r="F134" s="70" t="s">
        <v>609</v>
      </c>
    </row>
    <row r="135" spans="1:6" ht="24">
      <c r="A135" s="78">
        <v>130</v>
      </c>
      <c r="B135" s="44" t="s">
        <v>347</v>
      </c>
      <c r="C135" s="82" t="s">
        <v>346</v>
      </c>
      <c r="D135" s="69">
        <v>800</v>
      </c>
      <c r="E135" s="69">
        <v>300</v>
      </c>
      <c r="F135" s="70">
        <v>0.375</v>
      </c>
    </row>
    <row r="136" spans="1:6" ht="24">
      <c r="A136" s="78">
        <v>131</v>
      </c>
      <c r="B136" s="44" t="s">
        <v>349</v>
      </c>
      <c r="C136" s="82" t="s">
        <v>348</v>
      </c>
      <c r="D136" s="69">
        <v>800</v>
      </c>
      <c r="E136" s="69">
        <v>0</v>
      </c>
      <c r="F136" s="70" t="s">
        <v>609</v>
      </c>
    </row>
    <row r="137" spans="1:6" ht="13.5">
      <c r="A137" s="78">
        <v>132</v>
      </c>
      <c r="B137" s="44" t="s">
        <v>351</v>
      </c>
      <c r="C137" s="82" t="s">
        <v>350</v>
      </c>
      <c r="D137" s="69">
        <v>88000</v>
      </c>
      <c r="E137" s="69">
        <v>2250</v>
      </c>
      <c r="F137" s="70">
        <v>2.556818181818182E-2</v>
      </c>
    </row>
    <row r="138" spans="1:6" ht="13.5">
      <c r="A138" s="78">
        <v>133</v>
      </c>
      <c r="B138" s="44" t="s">
        <v>353</v>
      </c>
      <c r="C138" s="82" t="s">
        <v>352</v>
      </c>
      <c r="D138" s="69">
        <v>23500</v>
      </c>
      <c r="E138" s="69">
        <v>11599.71</v>
      </c>
      <c r="F138" s="70">
        <v>0.49360468085106379</v>
      </c>
    </row>
    <row r="139" spans="1:6" ht="13.5">
      <c r="A139" s="78">
        <v>134</v>
      </c>
      <c r="B139" s="44" t="s">
        <v>355</v>
      </c>
      <c r="C139" s="82" t="s">
        <v>354</v>
      </c>
      <c r="D139" s="69">
        <v>11700</v>
      </c>
      <c r="E139" s="69">
        <v>400</v>
      </c>
      <c r="F139" s="70">
        <v>3.4188034188034191E-2</v>
      </c>
    </row>
    <row r="140" spans="1:6" ht="13.5">
      <c r="A140" s="78">
        <v>135</v>
      </c>
      <c r="B140" s="44" t="s">
        <v>357</v>
      </c>
      <c r="C140" s="82" t="s">
        <v>356</v>
      </c>
      <c r="D140" s="69">
        <v>11200</v>
      </c>
      <c r="E140" s="69">
        <v>398</v>
      </c>
      <c r="F140" s="70">
        <v>3.5535714285714289E-2</v>
      </c>
    </row>
    <row r="141" spans="1:6" ht="24">
      <c r="A141" s="78">
        <v>136</v>
      </c>
      <c r="B141" s="44" t="s">
        <v>359</v>
      </c>
      <c r="C141" s="82" t="s">
        <v>358</v>
      </c>
      <c r="D141" s="69">
        <v>4000</v>
      </c>
      <c r="E141" s="69">
        <v>1854</v>
      </c>
      <c r="F141" s="70">
        <v>0.46350000000000002</v>
      </c>
    </row>
    <row r="142" spans="1:6" ht="24">
      <c r="A142" s="78">
        <v>137</v>
      </c>
      <c r="B142" s="44" t="s">
        <v>361</v>
      </c>
      <c r="C142" s="82" t="s">
        <v>360</v>
      </c>
      <c r="D142" s="69">
        <v>6400</v>
      </c>
      <c r="E142" s="69">
        <v>0</v>
      </c>
      <c r="F142" s="70" t="s">
        <v>609</v>
      </c>
    </row>
    <row r="143" spans="1:6" ht="13.5">
      <c r="A143" s="78">
        <v>138</v>
      </c>
      <c r="B143" s="44" t="s">
        <v>363</v>
      </c>
      <c r="C143" s="82" t="s">
        <v>362</v>
      </c>
      <c r="D143" s="69">
        <v>3100</v>
      </c>
      <c r="E143" s="69">
        <v>0</v>
      </c>
      <c r="F143" s="70" t="s">
        <v>609</v>
      </c>
    </row>
    <row r="144" spans="1:6" ht="13.5">
      <c r="A144" s="78">
        <v>139</v>
      </c>
      <c r="B144" s="42" t="s">
        <v>365</v>
      </c>
      <c r="C144" s="82" t="s">
        <v>364</v>
      </c>
      <c r="D144" s="69">
        <v>4800</v>
      </c>
      <c r="E144" s="69">
        <v>300</v>
      </c>
      <c r="F144" s="70">
        <v>6.25E-2</v>
      </c>
    </row>
    <row r="145" spans="1:6" ht="13.5">
      <c r="A145" s="78">
        <v>140</v>
      </c>
      <c r="B145" s="44" t="s">
        <v>367</v>
      </c>
      <c r="C145" s="82" t="s">
        <v>366</v>
      </c>
      <c r="D145" s="69">
        <v>3200</v>
      </c>
      <c r="E145" s="69">
        <v>0</v>
      </c>
      <c r="F145" s="70" t="s">
        <v>609</v>
      </c>
    </row>
    <row r="146" spans="1:6" ht="13.5">
      <c r="A146" s="78">
        <v>141</v>
      </c>
      <c r="B146" s="44" t="s">
        <v>369</v>
      </c>
      <c r="C146" s="82" t="s">
        <v>368</v>
      </c>
      <c r="D146" s="69">
        <v>4000</v>
      </c>
      <c r="E146" s="69">
        <v>0</v>
      </c>
      <c r="F146" s="70" t="s">
        <v>609</v>
      </c>
    </row>
    <row r="147" spans="1:6" ht="13.5">
      <c r="A147" s="78">
        <v>142</v>
      </c>
      <c r="B147" s="42" t="s">
        <v>371</v>
      </c>
      <c r="C147" s="82" t="s">
        <v>370</v>
      </c>
      <c r="D147" s="69">
        <v>1600</v>
      </c>
      <c r="E147" s="69">
        <v>0</v>
      </c>
      <c r="F147" s="70" t="s">
        <v>609</v>
      </c>
    </row>
    <row r="148" spans="1:6" ht="13.5">
      <c r="A148" s="78">
        <v>143</v>
      </c>
      <c r="B148" s="44" t="s">
        <v>373</v>
      </c>
      <c r="C148" s="82" t="s">
        <v>372</v>
      </c>
      <c r="D148" s="69">
        <v>1600</v>
      </c>
      <c r="E148" s="69">
        <v>650</v>
      </c>
      <c r="F148" s="70">
        <v>0.40625</v>
      </c>
    </row>
    <row r="149" spans="1:6" ht="24">
      <c r="A149" s="78">
        <v>144</v>
      </c>
      <c r="B149" s="44" t="s">
        <v>375</v>
      </c>
      <c r="C149" s="82" t="s">
        <v>374</v>
      </c>
      <c r="D149" s="69">
        <v>0</v>
      </c>
      <c r="E149" s="69">
        <v>0</v>
      </c>
      <c r="F149" s="70" t="s">
        <v>609</v>
      </c>
    </row>
    <row r="150" spans="1:6" ht="13.5">
      <c r="A150" s="78">
        <v>145</v>
      </c>
      <c r="B150" s="44" t="s">
        <v>377</v>
      </c>
      <c r="C150" s="82" t="s">
        <v>376</v>
      </c>
      <c r="D150" s="69">
        <v>4000</v>
      </c>
      <c r="E150" s="69">
        <v>0</v>
      </c>
      <c r="F150" s="70" t="s">
        <v>609</v>
      </c>
    </row>
    <row r="151" spans="1:6" ht="24">
      <c r="A151" s="78">
        <v>146</v>
      </c>
      <c r="B151" s="44" t="s">
        <v>379</v>
      </c>
      <c r="C151" s="82" t="s">
        <v>378</v>
      </c>
      <c r="D151" s="69">
        <v>0</v>
      </c>
      <c r="E151" s="69">
        <v>0</v>
      </c>
      <c r="F151" s="70" t="s">
        <v>609</v>
      </c>
    </row>
    <row r="152" spans="1:6" ht="13.5">
      <c r="A152" s="78">
        <v>147</v>
      </c>
      <c r="B152" s="44" t="s">
        <v>381</v>
      </c>
      <c r="C152" s="82" t="s">
        <v>380</v>
      </c>
      <c r="D152" s="69">
        <v>4800</v>
      </c>
      <c r="E152" s="69">
        <v>0</v>
      </c>
      <c r="F152" s="70" t="s">
        <v>609</v>
      </c>
    </row>
    <row r="153" spans="1:6" ht="13.5">
      <c r="A153" s="78">
        <v>148</v>
      </c>
      <c r="B153" s="46" t="s">
        <v>383</v>
      </c>
      <c r="C153" s="82" t="s">
        <v>382</v>
      </c>
      <c r="D153" s="69">
        <v>800</v>
      </c>
      <c r="E153" s="69">
        <v>326</v>
      </c>
      <c r="F153" s="70">
        <v>0.40749999999999997</v>
      </c>
    </row>
    <row r="154" spans="1:6" ht="13.5">
      <c r="A154" s="78">
        <v>149</v>
      </c>
      <c r="B154" s="44" t="s">
        <v>385</v>
      </c>
      <c r="C154" s="82" t="s">
        <v>384</v>
      </c>
      <c r="D154" s="69">
        <v>800</v>
      </c>
      <c r="E154" s="69">
        <v>151</v>
      </c>
      <c r="F154" s="70">
        <v>0.18875</v>
      </c>
    </row>
    <row r="155" spans="1:6" ht="24">
      <c r="A155" s="78">
        <v>150</v>
      </c>
      <c r="B155" s="44" t="s">
        <v>387</v>
      </c>
      <c r="C155" s="82" t="s">
        <v>386</v>
      </c>
      <c r="D155" s="69">
        <v>1600</v>
      </c>
      <c r="E155" s="69">
        <v>0</v>
      </c>
      <c r="F155" s="70" t="s">
        <v>609</v>
      </c>
    </row>
    <row r="156" spans="1:6" ht="13.5">
      <c r="A156" s="78">
        <v>151</v>
      </c>
      <c r="B156" s="44" t="s">
        <v>389</v>
      </c>
      <c r="C156" s="82" t="s">
        <v>388</v>
      </c>
      <c r="D156" s="69">
        <v>1330</v>
      </c>
      <c r="E156" s="69">
        <v>0</v>
      </c>
      <c r="F156" s="70" t="s">
        <v>609</v>
      </c>
    </row>
    <row r="157" spans="1:6" ht="13.5">
      <c r="A157" s="78">
        <v>152</v>
      </c>
      <c r="B157" s="44" t="s">
        <v>391</v>
      </c>
      <c r="C157" s="82" t="s">
        <v>390</v>
      </c>
      <c r="D157" s="69">
        <v>800</v>
      </c>
      <c r="E157" s="69">
        <v>200</v>
      </c>
      <c r="F157" s="70">
        <v>0.25</v>
      </c>
    </row>
    <row r="158" spans="1:6" ht="13.5">
      <c r="A158" s="78">
        <v>153</v>
      </c>
      <c r="B158" s="44" t="s">
        <v>393</v>
      </c>
      <c r="C158" s="82" t="s">
        <v>392</v>
      </c>
      <c r="D158" s="69">
        <v>3200</v>
      </c>
      <c r="E158" s="69">
        <v>0</v>
      </c>
      <c r="F158" s="70" t="s">
        <v>609</v>
      </c>
    </row>
    <row r="159" spans="1:6" ht="24">
      <c r="A159" s="78">
        <v>154</v>
      </c>
      <c r="B159" s="44" t="s">
        <v>395</v>
      </c>
      <c r="C159" s="82" t="s">
        <v>394</v>
      </c>
      <c r="D159" s="69">
        <v>22400</v>
      </c>
      <c r="E159" s="69">
        <v>0</v>
      </c>
      <c r="F159" s="70" t="s">
        <v>609</v>
      </c>
    </row>
    <row r="160" spans="1:6" ht="13.5">
      <c r="A160" s="78">
        <v>155</v>
      </c>
      <c r="B160" s="47" t="s">
        <v>397</v>
      </c>
      <c r="C160" s="82" t="s">
        <v>396</v>
      </c>
      <c r="D160" s="69">
        <v>0</v>
      </c>
      <c r="E160" s="69">
        <v>0</v>
      </c>
      <c r="F160" s="70" t="s">
        <v>609</v>
      </c>
    </row>
    <row r="161" spans="1:6" ht="13.5">
      <c r="A161" s="78">
        <v>156</v>
      </c>
      <c r="B161" s="42" t="s">
        <v>399</v>
      </c>
      <c r="C161" s="82" t="s">
        <v>398</v>
      </c>
      <c r="D161" s="69">
        <v>1600</v>
      </c>
      <c r="E161" s="69">
        <v>200</v>
      </c>
      <c r="F161" s="70">
        <v>0.125</v>
      </c>
    </row>
    <row r="162" spans="1:6" ht="13.5">
      <c r="A162" s="78">
        <v>157</v>
      </c>
      <c r="B162" s="44" t="s">
        <v>401</v>
      </c>
      <c r="C162" s="82" t="s">
        <v>400</v>
      </c>
      <c r="D162" s="69">
        <v>3200</v>
      </c>
      <c r="E162" s="69">
        <v>0</v>
      </c>
      <c r="F162" s="70" t="s">
        <v>609</v>
      </c>
    </row>
    <row r="163" spans="1:6" ht="24">
      <c r="A163" s="78">
        <v>158</v>
      </c>
      <c r="B163" s="44" t="s">
        <v>403</v>
      </c>
      <c r="C163" s="82" t="s">
        <v>402</v>
      </c>
      <c r="D163" s="69">
        <v>4000</v>
      </c>
      <c r="E163" s="69">
        <v>0</v>
      </c>
      <c r="F163" s="70" t="s">
        <v>609</v>
      </c>
    </row>
    <row r="164" spans="1:6" ht="13.5">
      <c r="A164" s="78">
        <v>159</v>
      </c>
      <c r="B164" s="44" t="s">
        <v>405</v>
      </c>
      <c r="C164" s="82" t="s">
        <v>404</v>
      </c>
      <c r="D164" s="69">
        <v>12000</v>
      </c>
      <c r="E164" s="69">
        <v>4268.09</v>
      </c>
      <c r="F164" s="70">
        <v>0.35567416666666668</v>
      </c>
    </row>
    <row r="165" spans="1:6" ht="13.5">
      <c r="A165" s="78">
        <v>160</v>
      </c>
      <c r="B165" s="44" t="s">
        <v>407</v>
      </c>
      <c r="C165" s="82" t="s">
        <v>406</v>
      </c>
      <c r="D165" s="69">
        <v>53200</v>
      </c>
      <c r="E165" s="69">
        <v>1410</v>
      </c>
      <c r="F165" s="70">
        <v>2.6503759398496241E-2</v>
      </c>
    </row>
    <row r="166" spans="1:6" ht="13.5">
      <c r="A166" s="78">
        <v>161</v>
      </c>
      <c r="B166" s="44" t="s">
        <v>409</v>
      </c>
      <c r="C166" s="82" t="s">
        <v>408</v>
      </c>
      <c r="D166" s="69">
        <v>6400</v>
      </c>
      <c r="E166" s="69">
        <v>8.6999999999999993</v>
      </c>
      <c r="F166" s="70">
        <v>1.3593749999999999E-3</v>
      </c>
    </row>
    <row r="167" spans="1:6" ht="13.5">
      <c r="A167" s="78">
        <v>162</v>
      </c>
      <c r="B167" s="42" t="s">
        <v>411</v>
      </c>
      <c r="C167" s="82" t="s">
        <v>410</v>
      </c>
      <c r="D167" s="69">
        <v>24200</v>
      </c>
      <c r="E167" s="69">
        <v>1800</v>
      </c>
      <c r="F167" s="70">
        <v>7.43801652892562E-2</v>
      </c>
    </row>
    <row r="168" spans="1:6" ht="13.5">
      <c r="A168" s="78">
        <v>163</v>
      </c>
      <c r="B168" s="44" t="s">
        <v>413</v>
      </c>
      <c r="C168" s="82" t="s">
        <v>412</v>
      </c>
      <c r="D168" s="69">
        <v>4000</v>
      </c>
      <c r="E168" s="69">
        <v>0</v>
      </c>
      <c r="F168" s="70" t="s">
        <v>609</v>
      </c>
    </row>
    <row r="169" spans="1:6" ht="13.5">
      <c r="A169" s="78">
        <v>164</v>
      </c>
      <c r="B169" s="44" t="s">
        <v>415</v>
      </c>
      <c r="C169" s="82" t="s">
        <v>414</v>
      </c>
      <c r="D169" s="69">
        <v>800</v>
      </c>
      <c r="E169" s="69">
        <v>100</v>
      </c>
      <c r="F169" s="70">
        <v>0.125</v>
      </c>
    </row>
    <row r="170" spans="1:6" ht="13.5">
      <c r="A170" s="78">
        <v>165</v>
      </c>
      <c r="B170" s="44" t="s">
        <v>417</v>
      </c>
      <c r="C170" s="82" t="s">
        <v>416</v>
      </c>
      <c r="D170" s="69">
        <v>800</v>
      </c>
      <c r="E170" s="69">
        <v>0</v>
      </c>
      <c r="F170" s="70" t="s">
        <v>609</v>
      </c>
    </row>
    <row r="171" spans="1:6" ht="13.5">
      <c r="A171" s="78">
        <v>166</v>
      </c>
      <c r="B171" s="44" t="s">
        <v>419</v>
      </c>
      <c r="C171" s="82" t="s">
        <v>418</v>
      </c>
      <c r="D171" s="69">
        <v>2400</v>
      </c>
      <c r="E171" s="69">
        <v>130</v>
      </c>
      <c r="F171" s="70">
        <v>5.4166666666666669E-2</v>
      </c>
    </row>
    <row r="172" spans="1:6" ht="13.5">
      <c r="A172" s="78">
        <v>167</v>
      </c>
      <c r="B172" s="44" t="s">
        <v>421</v>
      </c>
      <c r="C172" s="82" t="s">
        <v>420</v>
      </c>
      <c r="D172" s="69">
        <v>0</v>
      </c>
      <c r="E172" s="69">
        <v>0</v>
      </c>
      <c r="F172" s="70" t="s">
        <v>609</v>
      </c>
    </row>
    <row r="173" spans="1:6" ht="13.5">
      <c r="A173" s="78">
        <v>168</v>
      </c>
      <c r="B173" s="44" t="s">
        <v>423</v>
      </c>
      <c r="C173" s="82" t="s">
        <v>422</v>
      </c>
      <c r="D173" s="69">
        <v>1600</v>
      </c>
      <c r="E173" s="69">
        <v>0</v>
      </c>
      <c r="F173" s="70" t="s">
        <v>609</v>
      </c>
    </row>
    <row r="174" spans="1:6" ht="13.5">
      <c r="A174" s="78">
        <v>169</v>
      </c>
      <c r="B174" s="44" t="s">
        <v>425</v>
      </c>
      <c r="C174" s="82" t="s">
        <v>424</v>
      </c>
      <c r="D174" s="69">
        <v>30400</v>
      </c>
      <c r="E174" s="69">
        <v>0</v>
      </c>
      <c r="F174" s="70" t="s">
        <v>609</v>
      </c>
    </row>
    <row r="175" spans="1:6" ht="24">
      <c r="A175" s="78">
        <v>170</v>
      </c>
      <c r="B175" s="44" t="s">
        <v>427</v>
      </c>
      <c r="C175" s="82" t="s">
        <v>426</v>
      </c>
      <c r="D175" s="69">
        <v>20200</v>
      </c>
      <c r="E175" s="69">
        <v>929</v>
      </c>
      <c r="F175" s="70">
        <v>4.5990099009900989E-2</v>
      </c>
    </row>
    <row r="176" spans="1:6" ht="13.5">
      <c r="A176" s="78">
        <v>171</v>
      </c>
      <c r="B176" s="44" t="s">
        <v>429</v>
      </c>
      <c r="C176" s="82" t="s">
        <v>428</v>
      </c>
      <c r="D176" s="69">
        <v>4000</v>
      </c>
      <c r="E176" s="69">
        <v>0</v>
      </c>
      <c r="F176" s="70" t="s">
        <v>609</v>
      </c>
    </row>
    <row r="177" spans="1:6" ht="13.5">
      <c r="A177" s="78">
        <v>172</v>
      </c>
      <c r="B177" s="44" t="s">
        <v>431</v>
      </c>
      <c r="C177" s="82" t="s">
        <v>430</v>
      </c>
      <c r="D177" s="69">
        <v>1600</v>
      </c>
      <c r="E177" s="69">
        <v>0</v>
      </c>
      <c r="F177" s="70" t="s">
        <v>609</v>
      </c>
    </row>
    <row r="178" spans="1:6" ht="13.5">
      <c r="A178" s="78">
        <v>173</v>
      </c>
      <c r="B178" s="42" t="s">
        <v>433</v>
      </c>
      <c r="C178" s="82" t="s">
        <v>432</v>
      </c>
      <c r="D178" s="69">
        <v>2400</v>
      </c>
      <c r="E178" s="69">
        <v>0</v>
      </c>
      <c r="F178" s="70" t="s">
        <v>609</v>
      </c>
    </row>
    <row r="179" spans="1:6" ht="13.5">
      <c r="A179" s="78">
        <v>174</v>
      </c>
      <c r="B179" s="44" t="s">
        <v>435</v>
      </c>
      <c r="C179" s="82" t="s">
        <v>434</v>
      </c>
      <c r="D179" s="69">
        <v>800</v>
      </c>
      <c r="E179" s="69">
        <v>0</v>
      </c>
      <c r="F179" s="70" t="s">
        <v>609</v>
      </c>
    </row>
    <row r="180" spans="1:6" ht="13.5">
      <c r="A180" s="78">
        <v>175</v>
      </c>
      <c r="B180" s="48" t="s">
        <v>437</v>
      </c>
      <c r="C180" s="83" t="s">
        <v>436</v>
      </c>
      <c r="D180" s="69">
        <v>0</v>
      </c>
      <c r="E180" s="69">
        <v>0</v>
      </c>
      <c r="F180" s="70" t="s">
        <v>609</v>
      </c>
    </row>
    <row r="181" spans="1:6" ht="13.5">
      <c r="A181" s="78">
        <v>176</v>
      </c>
      <c r="B181" s="44" t="s">
        <v>439</v>
      </c>
      <c r="C181" s="82" t="s">
        <v>438</v>
      </c>
      <c r="D181" s="69">
        <v>800</v>
      </c>
      <c r="E181" s="69">
        <v>0</v>
      </c>
      <c r="F181" s="70" t="s">
        <v>609</v>
      </c>
    </row>
    <row r="182" spans="1:6" ht="13.5">
      <c r="A182" s="78">
        <v>177</v>
      </c>
      <c r="B182" s="44" t="s">
        <v>441</v>
      </c>
      <c r="C182" s="82" t="s">
        <v>440</v>
      </c>
      <c r="D182" s="69">
        <v>0</v>
      </c>
      <c r="E182" s="69">
        <v>0</v>
      </c>
      <c r="F182" s="70" t="s">
        <v>609</v>
      </c>
    </row>
    <row r="183" spans="1:6" ht="13.5">
      <c r="A183" s="78">
        <v>178</v>
      </c>
      <c r="B183" s="44" t="s">
        <v>443</v>
      </c>
      <c r="C183" s="82" t="s">
        <v>442</v>
      </c>
      <c r="D183" s="69">
        <v>2400</v>
      </c>
      <c r="E183" s="69">
        <v>800</v>
      </c>
      <c r="F183" s="70">
        <v>0.33333333333333331</v>
      </c>
    </row>
    <row r="184" spans="1:6" ht="13.5">
      <c r="A184" s="78">
        <v>179</v>
      </c>
      <c r="B184" s="44" t="s">
        <v>445</v>
      </c>
      <c r="C184" s="82" t="s">
        <v>444</v>
      </c>
      <c r="D184" s="69">
        <v>5530</v>
      </c>
      <c r="E184" s="69">
        <v>0</v>
      </c>
      <c r="F184" s="70" t="s">
        <v>609</v>
      </c>
    </row>
    <row r="185" spans="1:6" ht="13.5">
      <c r="A185" s="78">
        <v>180</v>
      </c>
      <c r="B185" s="44" t="s">
        <v>447</v>
      </c>
      <c r="C185" s="82" t="s">
        <v>446</v>
      </c>
      <c r="D185" s="69">
        <v>43800</v>
      </c>
      <c r="E185" s="69">
        <v>1430</v>
      </c>
      <c r="F185" s="70">
        <v>3.2648401826484021E-2</v>
      </c>
    </row>
    <row r="186" spans="1:6" ht="13.5">
      <c r="A186" s="78">
        <v>181</v>
      </c>
      <c r="B186" s="44" t="s">
        <v>449</v>
      </c>
      <c r="C186" s="82" t="s">
        <v>448</v>
      </c>
      <c r="D186" s="69">
        <v>4210</v>
      </c>
      <c r="E186" s="69">
        <v>0</v>
      </c>
      <c r="F186" s="70" t="s">
        <v>609</v>
      </c>
    </row>
    <row r="187" spans="1:6" ht="24">
      <c r="A187" s="78">
        <v>182</v>
      </c>
      <c r="B187" s="44" t="s">
        <v>451</v>
      </c>
      <c r="C187" s="82" t="s">
        <v>450</v>
      </c>
      <c r="D187" s="69">
        <v>10400</v>
      </c>
      <c r="E187" s="69">
        <v>0</v>
      </c>
      <c r="F187" s="70" t="s">
        <v>609</v>
      </c>
    </row>
    <row r="188" spans="1:6" ht="13.5">
      <c r="A188" s="78">
        <v>183</v>
      </c>
      <c r="B188" s="44" t="s">
        <v>453</v>
      </c>
      <c r="C188" s="82" t="s">
        <v>452</v>
      </c>
      <c r="D188" s="69">
        <v>1400</v>
      </c>
      <c r="E188" s="69">
        <v>0</v>
      </c>
      <c r="F188" s="70" t="s">
        <v>609</v>
      </c>
    </row>
    <row r="189" spans="1:6" ht="13.5">
      <c r="A189" s="78">
        <v>184</v>
      </c>
      <c r="B189" s="44" t="s">
        <v>455</v>
      </c>
      <c r="C189" s="82" t="s">
        <v>454</v>
      </c>
      <c r="D189" s="69">
        <v>163510</v>
      </c>
      <c r="E189" s="69">
        <v>40550</v>
      </c>
      <c r="F189" s="70">
        <v>0.2479970643997309</v>
      </c>
    </row>
    <row r="190" spans="1:6" ht="13.5">
      <c r="A190" s="78">
        <v>185</v>
      </c>
      <c r="B190" s="44" t="s">
        <v>457</v>
      </c>
      <c r="C190" s="82" t="s">
        <v>456</v>
      </c>
      <c r="D190" s="69">
        <v>25600</v>
      </c>
      <c r="E190" s="69">
        <v>100</v>
      </c>
      <c r="F190" s="70">
        <v>3.90625E-3</v>
      </c>
    </row>
    <row r="191" spans="1:6" ht="13.5">
      <c r="A191" s="78">
        <v>186</v>
      </c>
      <c r="B191" s="44" t="s">
        <v>459</v>
      </c>
      <c r="C191" s="82" t="s">
        <v>458</v>
      </c>
      <c r="D191" s="69">
        <v>20800</v>
      </c>
      <c r="E191" s="69">
        <v>4800</v>
      </c>
      <c r="F191" s="70">
        <v>0.23076923076923078</v>
      </c>
    </row>
    <row r="192" spans="1:6" ht="24">
      <c r="A192" s="78">
        <v>187</v>
      </c>
      <c r="B192" s="44" t="s">
        <v>461</v>
      </c>
      <c r="C192" s="82" t="s">
        <v>460</v>
      </c>
      <c r="D192" s="69">
        <v>4800</v>
      </c>
      <c r="E192" s="69">
        <v>0</v>
      </c>
      <c r="F192" s="70" t="s">
        <v>609</v>
      </c>
    </row>
    <row r="193" spans="1:6" ht="24">
      <c r="A193" s="78">
        <v>188</v>
      </c>
      <c r="B193" s="44" t="s">
        <v>463</v>
      </c>
      <c r="C193" s="82" t="s">
        <v>462</v>
      </c>
      <c r="D193" s="69">
        <v>48800</v>
      </c>
      <c r="E193" s="69">
        <v>12900</v>
      </c>
      <c r="F193" s="70">
        <v>0.26434426229508196</v>
      </c>
    </row>
    <row r="194" spans="1:6" ht="13.5">
      <c r="A194" s="78">
        <v>189</v>
      </c>
      <c r="B194" s="46" t="s">
        <v>465</v>
      </c>
      <c r="C194" s="82" t="s">
        <v>464</v>
      </c>
      <c r="D194" s="69">
        <v>20500</v>
      </c>
      <c r="E194" s="69">
        <v>1950</v>
      </c>
      <c r="F194" s="70">
        <v>9.5121951219512196E-2</v>
      </c>
    </row>
    <row r="195" spans="1:6" ht="24">
      <c r="A195" s="78">
        <v>190</v>
      </c>
      <c r="B195" s="46" t="s">
        <v>467</v>
      </c>
      <c r="C195" s="82" t="s">
        <v>466</v>
      </c>
      <c r="D195" s="69">
        <v>24300</v>
      </c>
      <c r="E195" s="69">
        <v>0</v>
      </c>
      <c r="F195" s="70" t="s">
        <v>609</v>
      </c>
    </row>
    <row r="196" spans="1:6" ht="13.5">
      <c r="A196" s="78">
        <v>191</v>
      </c>
      <c r="B196" s="44" t="s">
        <v>469</v>
      </c>
      <c r="C196" s="82" t="s">
        <v>468</v>
      </c>
      <c r="D196" s="69">
        <v>3200</v>
      </c>
      <c r="E196" s="69">
        <v>0</v>
      </c>
      <c r="F196" s="70" t="s">
        <v>609</v>
      </c>
    </row>
    <row r="197" spans="1:6" ht="13.5">
      <c r="A197" s="78">
        <v>192</v>
      </c>
      <c r="B197" s="42" t="s">
        <v>471</v>
      </c>
      <c r="C197" s="82" t="s">
        <v>470</v>
      </c>
      <c r="D197" s="69">
        <v>8000</v>
      </c>
      <c r="E197" s="69">
        <v>3000</v>
      </c>
      <c r="F197" s="70">
        <v>0.375</v>
      </c>
    </row>
    <row r="198" spans="1:6" ht="13.5">
      <c r="A198" s="78">
        <v>193</v>
      </c>
      <c r="B198" s="44" t="s">
        <v>473</v>
      </c>
      <c r="C198" s="82" t="s">
        <v>472</v>
      </c>
      <c r="D198" s="69">
        <v>5600</v>
      </c>
      <c r="E198" s="69">
        <v>0</v>
      </c>
      <c r="F198" s="70" t="s">
        <v>609</v>
      </c>
    </row>
    <row r="199" spans="1:6" ht="24">
      <c r="A199" s="78">
        <v>194</v>
      </c>
      <c r="B199" s="44" t="s">
        <v>475</v>
      </c>
      <c r="C199" s="82" t="s">
        <v>474</v>
      </c>
      <c r="D199" s="69">
        <v>800</v>
      </c>
      <c r="E199" s="69">
        <v>0</v>
      </c>
      <c r="F199" s="70" t="s">
        <v>609</v>
      </c>
    </row>
    <row r="200" spans="1:6" ht="24">
      <c r="A200" s="78">
        <v>195</v>
      </c>
      <c r="B200" s="44" t="s">
        <v>477</v>
      </c>
      <c r="C200" s="82" t="s">
        <v>476</v>
      </c>
      <c r="D200" s="69">
        <v>13390</v>
      </c>
      <c r="E200" s="69">
        <v>1886</v>
      </c>
      <c r="F200" s="70">
        <v>0.14085138162808067</v>
      </c>
    </row>
    <row r="201" spans="1:6" ht="13.5">
      <c r="A201" s="78">
        <v>196</v>
      </c>
      <c r="B201" s="44" t="s">
        <v>479</v>
      </c>
      <c r="C201" s="82" t="s">
        <v>478</v>
      </c>
      <c r="D201" s="69">
        <v>8350</v>
      </c>
      <c r="E201" s="69">
        <v>1585</v>
      </c>
      <c r="F201" s="70">
        <v>0.18982035928143712</v>
      </c>
    </row>
    <row r="202" spans="1:6" ht="13.5">
      <c r="A202" s="78">
        <v>197</v>
      </c>
      <c r="B202" s="44" t="s">
        <v>481</v>
      </c>
      <c r="C202" s="82" t="s">
        <v>480</v>
      </c>
      <c r="D202" s="69">
        <v>1600</v>
      </c>
      <c r="E202" s="69">
        <v>0</v>
      </c>
      <c r="F202" s="70" t="s">
        <v>609</v>
      </c>
    </row>
    <row r="203" spans="1:6" ht="13.5">
      <c r="A203" s="78">
        <v>198</v>
      </c>
      <c r="B203" s="44" t="s">
        <v>483</v>
      </c>
      <c r="C203" s="82" t="s">
        <v>482</v>
      </c>
      <c r="D203" s="69">
        <v>4000</v>
      </c>
      <c r="E203" s="69">
        <v>0</v>
      </c>
      <c r="F203" s="70" t="s">
        <v>609</v>
      </c>
    </row>
    <row r="204" spans="1:6" ht="13.5">
      <c r="A204" s="78">
        <v>199</v>
      </c>
      <c r="B204" s="42" t="s">
        <v>485</v>
      </c>
      <c r="C204" s="82" t="s">
        <v>484</v>
      </c>
      <c r="D204" s="69">
        <v>2400</v>
      </c>
      <c r="E204" s="69">
        <v>0</v>
      </c>
      <c r="F204" s="70" t="s">
        <v>609</v>
      </c>
    </row>
    <row r="205" spans="1:6" ht="13.5">
      <c r="A205" s="78">
        <v>200</v>
      </c>
      <c r="B205" s="42" t="s">
        <v>487</v>
      </c>
      <c r="C205" s="82" t="s">
        <v>486</v>
      </c>
      <c r="D205" s="69">
        <v>2400</v>
      </c>
      <c r="E205" s="69">
        <v>3500</v>
      </c>
      <c r="F205" s="70">
        <v>1.4583333333333333</v>
      </c>
    </row>
    <row r="206" spans="1:6" ht="13.5">
      <c r="A206" s="78">
        <v>201</v>
      </c>
      <c r="B206" s="44" t="s">
        <v>489</v>
      </c>
      <c r="C206" s="82" t="s">
        <v>488</v>
      </c>
      <c r="D206" s="69">
        <v>2400</v>
      </c>
      <c r="E206" s="69">
        <v>0</v>
      </c>
      <c r="F206" s="70" t="s">
        <v>609</v>
      </c>
    </row>
    <row r="207" spans="1:6" ht="13.5">
      <c r="A207" s="78">
        <v>202</v>
      </c>
      <c r="B207" s="44" t="s">
        <v>491</v>
      </c>
      <c r="C207" s="82" t="s">
        <v>490</v>
      </c>
      <c r="D207" s="69">
        <v>2400</v>
      </c>
      <c r="E207" s="69">
        <v>0</v>
      </c>
      <c r="F207" s="70" t="s">
        <v>609</v>
      </c>
    </row>
    <row r="208" spans="1:6" ht="24">
      <c r="A208" s="78">
        <v>203</v>
      </c>
      <c r="B208" s="44" t="s">
        <v>493</v>
      </c>
      <c r="C208" s="82" t="s">
        <v>492</v>
      </c>
      <c r="D208" s="69">
        <v>8800</v>
      </c>
      <c r="E208" s="69">
        <v>4500</v>
      </c>
      <c r="F208" s="70">
        <v>0.51136363636363635</v>
      </c>
    </row>
    <row r="209" spans="1:6" ht="36">
      <c r="A209" s="78">
        <v>204</v>
      </c>
      <c r="B209" s="44" t="s">
        <v>495</v>
      </c>
      <c r="C209" s="82" t="s">
        <v>494</v>
      </c>
      <c r="D209" s="69">
        <v>800</v>
      </c>
      <c r="E209" s="69">
        <v>100</v>
      </c>
      <c r="F209" s="70">
        <v>0.125</v>
      </c>
    </row>
    <row r="210" spans="1:6" ht="24">
      <c r="A210" s="78">
        <v>205</v>
      </c>
      <c r="B210" s="44" t="s">
        <v>497</v>
      </c>
      <c r="C210" s="82" t="s">
        <v>496</v>
      </c>
      <c r="D210" s="69">
        <v>800</v>
      </c>
      <c r="E210" s="69">
        <v>100</v>
      </c>
      <c r="F210" s="70">
        <v>0.125</v>
      </c>
    </row>
    <row r="211" spans="1:6" ht="24">
      <c r="A211" s="78">
        <v>206</v>
      </c>
      <c r="B211" s="44" t="s">
        <v>499</v>
      </c>
      <c r="C211" s="82" t="s">
        <v>498</v>
      </c>
      <c r="D211" s="69">
        <v>800</v>
      </c>
      <c r="E211" s="69">
        <v>0</v>
      </c>
      <c r="F211" s="70" t="s">
        <v>609</v>
      </c>
    </row>
    <row r="212" spans="1:6" ht="13.5">
      <c r="A212" s="78">
        <v>207</v>
      </c>
      <c r="B212" s="44" t="s">
        <v>501</v>
      </c>
      <c r="C212" s="82" t="s">
        <v>500</v>
      </c>
      <c r="D212" s="69">
        <v>1500</v>
      </c>
      <c r="E212" s="69">
        <v>0</v>
      </c>
      <c r="F212" s="70" t="s">
        <v>609</v>
      </c>
    </row>
    <row r="213" spans="1:6" ht="13.5">
      <c r="A213" s="78">
        <v>208</v>
      </c>
      <c r="B213" s="44" t="s">
        <v>503</v>
      </c>
      <c r="C213" s="82" t="s">
        <v>502</v>
      </c>
      <c r="D213" s="69">
        <v>6400</v>
      </c>
      <c r="E213" s="69">
        <v>1550</v>
      </c>
      <c r="F213" s="70">
        <v>0.2421875</v>
      </c>
    </row>
    <row r="214" spans="1:6" ht="13.5">
      <c r="A214" s="78">
        <v>209</v>
      </c>
      <c r="B214" s="42" t="s">
        <v>505</v>
      </c>
      <c r="C214" s="82" t="s">
        <v>504</v>
      </c>
      <c r="D214" s="69">
        <v>0</v>
      </c>
      <c r="E214" s="69">
        <v>0</v>
      </c>
      <c r="F214" s="70" t="s">
        <v>609</v>
      </c>
    </row>
    <row r="215" spans="1:6" ht="13.5">
      <c r="A215" s="78">
        <v>210</v>
      </c>
      <c r="B215" s="44" t="s">
        <v>507</v>
      </c>
      <c r="C215" s="82" t="s">
        <v>506</v>
      </c>
      <c r="D215" s="69">
        <v>5600</v>
      </c>
      <c r="E215" s="69">
        <v>65</v>
      </c>
      <c r="F215" s="70">
        <v>1.1607142857142858E-2</v>
      </c>
    </row>
    <row r="216" spans="1:6" ht="13.5">
      <c r="A216" s="78">
        <v>211</v>
      </c>
      <c r="B216" s="44" t="s">
        <v>509</v>
      </c>
      <c r="C216" s="82" t="s">
        <v>508</v>
      </c>
      <c r="D216" s="69">
        <v>0</v>
      </c>
      <c r="E216" s="69">
        <v>0</v>
      </c>
      <c r="F216" s="70" t="s">
        <v>609</v>
      </c>
    </row>
    <row r="217" spans="1:6" ht="24">
      <c r="A217" s="78">
        <v>212</v>
      </c>
      <c r="B217" s="44" t="s">
        <v>511</v>
      </c>
      <c r="C217" s="82" t="s">
        <v>510</v>
      </c>
      <c r="D217" s="69">
        <v>800</v>
      </c>
      <c r="E217" s="69">
        <v>0</v>
      </c>
      <c r="F217" s="70" t="s">
        <v>609</v>
      </c>
    </row>
    <row r="218" spans="1:6" ht="13.5">
      <c r="A218" s="78">
        <v>213</v>
      </c>
      <c r="B218" s="44" t="s">
        <v>513</v>
      </c>
      <c r="C218" s="82" t="s">
        <v>512</v>
      </c>
      <c r="D218" s="69">
        <v>760</v>
      </c>
      <c r="E218" s="69">
        <v>221</v>
      </c>
      <c r="F218" s="70">
        <v>0.29078947368421054</v>
      </c>
    </row>
    <row r="219" spans="1:6" ht="24">
      <c r="A219" s="78">
        <v>214</v>
      </c>
      <c r="B219" s="44" t="s">
        <v>515</v>
      </c>
      <c r="C219" s="82" t="s">
        <v>514</v>
      </c>
      <c r="D219" s="69">
        <v>800</v>
      </c>
      <c r="E219" s="69">
        <v>0</v>
      </c>
      <c r="F219" s="70" t="s">
        <v>609</v>
      </c>
    </row>
    <row r="220" spans="1:6" ht="24">
      <c r="A220" s="78">
        <v>215</v>
      </c>
      <c r="B220" s="44" t="s">
        <v>517</v>
      </c>
      <c r="C220" s="82" t="s">
        <v>516</v>
      </c>
      <c r="D220" s="69">
        <v>2400</v>
      </c>
      <c r="E220" s="69">
        <v>0</v>
      </c>
      <c r="F220" s="70" t="s">
        <v>609</v>
      </c>
    </row>
    <row r="221" spans="1:6" ht="24">
      <c r="A221" s="78">
        <v>216</v>
      </c>
      <c r="B221" s="44" t="s">
        <v>519</v>
      </c>
      <c r="C221" s="84" t="s">
        <v>518</v>
      </c>
      <c r="D221" s="69">
        <v>0</v>
      </c>
      <c r="E221" s="69">
        <v>0</v>
      </c>
      <c r="F221" s="70" t="s">
        <v>609</v>
      </c>
    </row>
    <row r="222" spans="1:6" ht="24">
      <c r="A222" s="78">
        <v>217</v>
      </c>
      <c r="B222" s="44" t="s">
        <v>521</v>
      </c>
      <c r="C222" s="82" t="s">
        <v>520</v>
      </c>
      <c r="D222" s="69">
        <v>0</v>
      </c>
      <c r="E222" s="69">
        <v>0</v>
      </c>
      <c r="F222" s="70" t="s">
        <v>609</v>
      </c>
    </row>
    <row r="223" spans="1:6" ht="13.5">
      <c r="A223" s="78">
        <v>218</v>
      </c>
      <c r="B223" s="44" t="s">
        <v>523</v>
      </c>
      <c r="C223" s="82" t="s">
        <v>522</v>
      </c>
      <c r="D223" s="69">
        <v>0</v>
      </c>
      <c r="E223" s="69">
        <v>0</v>
      </c>
      <c r="F223" s="70" t="s">
        <v>609</v>
      </c>
    </row>
    <row r="224" spans="1:6" ht="13.5">
      <c r="A224" s="78">
        <v>219</v>
      </c>
      <c r="B224" s="44" t="s">
        <v>525</v>
      </c>
      <c r="C224" s="82" t="s">
        <v>524</v>
      </c>
      <c r="D224" s="69">
        <v>0</v>
      </c>
      <c r="E224" s="69">
        <v>0</v>
      </c>
      <c r="F224" s="70" t="s">
        <v>609</v>
      </c>
    </row>
    <row r="225" spans="1:6" ht="13.5">
      <c r="A225" s="78">
        <v>220</v>
      </c>
      <c r="B225" s="44" t="s">
        <v>527</v>
      </c>
      <c r="C225" s="82" t="s">
        <v>526</v>
      </c>
      <c r="D225" s="69">
        <v>800</v>
      </c>
      <c r="E225" s="69">
        <v>0</v>
      </c>
      <c r="F225" s="70" t="s">
        <v>609</v>
      </c>
    </row>
    <row r="226" spans="1:6" ht="24">
      <c r="A226" s="78">
        <v>221</v>
      </c>
      <c r="B226" s="44" t="s">
        <v>529</v>
      </c>
      <c r="C226" s="82" t="s">
        <v>528</v>
      </c>
      <c r="D226" s="69">
        <v>0</v>
      </c>
      <c r="E226" s="69">
        <v>0</v>
      </c>
      <c r="F226" s="70" t="s">
        <v>609</v>
      </c>
    </row>
    <row r="227" spans="1:6" ht="13.5">
      <c r="A227" s="78">
        <v>222</v>
      </c>
      <c r="B227" s="42" t="s">
        <v>531</v>
      </c>
      <c r="C227" s="82" t="s">
        <v>530</v>
      </c>
      <c r="D227" s="69">
        <v>800</v>
      </c>
      <c r="E227" s="69">
        <v>250</v>
      </c>
      <c r="F227" s="70">
        <v>0.3125</v>
      </c>
    </row>
    <row r="228" spans="1:6" ht="13.5">
      <c r="A228" s="78">
        <v>223</v>
      </c>
      <c r="B228" s="44" t="s">
        <v>533</v>
      </c>
      <c r="C228" s="82" t="s">
        <v>532</v>
      </c>
      <c r="D228" s="69">
        <v>12800</v>
      </c>
      <c r="E228" s="69">
        <v>0</v>
      </c>
      <c r="F228" s="70" t="s">
        <v>609</v>
      </c>
    </row>
    <row r="229" spans="1:6" ht="13.5">
      <c r="A229" s="78">
        <v>224</v>
      </c>
      <c r="B229" s="44" t="s">
        <v>535</v>
      </c>
      <c r="C229" s="82" t="s">
        <v>534</v>
      </c>
      <c r="D229" s="69">
        <v>0</v>
      </c>
      <c r="E229" s="69">
        <v>0</v>
      </c>
      <c r="F229" s="70" t="s">
        <v>609</v>
      </c>
    </row>
    <row r="230" spans="1:6" ht="24">
      <c r="A230" s="78">
        <v>225</v>
      </c>
      <c r="B230" s="44" t="s">
        <v>537</v>
      </c>
      <c r="C230" s="82" t="s">
        <v>536</v>
      </c>
      <c r="D230" s="69">
        <v>800</v>
      </c>
      <c r="E230" s="69">
        <v>0</v>
      </c>
      <c r="F230" s="70" t="s">
        <v>609</v>
      </c>
    </row>
    <row r="231" spans="1:6" ht="24">
      <c r="A231" s="78">
        <v>226</v>
      </c>
      <c r="B231" s="44" t="s">
        <v>539</v>
      </c>
      <c r="C231" s="82" t="s">
        <v>538</v>
      </c>
      <c r="D231" s="69">
        <v>4000</v>
      </c>
      <c r="E231" s="69">
        <v>0</v>
      </c>
      <c r="F231" s="70" t="s">
        <v>609</v>
      </c>
    </row>
    <row r="232" spans="1:6" ht="24">
      <c r="A232" s="78">
        <v>227</v>
      </c>
      <c r="B232" s="44" t="s">
        <v>541</v>
      </c>
      <c r="C232" s="82" t="s">
        <v>540</v>
      </c>
      <c r="D232" s="69">
        <v>4800</v>
      </c>
      <c r="E232" s="69">
        <v>528</v>
      </c>
      <c r="F232" s="70">
        <v>0.11</v>
      </c>
    </row>
    <row r="233" spans="1:6" ht="13.5">
      <c r="A233" s="78">
        <v>228</v>
      </c>
      <c r="B233" s="44" t="s">
        <v>543</v>
      </c>
      <c r="C233" s="82" t="s">
        <v>542</v>
      </c>
      <c r="D233" s="69">
        <v>119250</v>
      </c>
      <c r="E233" s="69">
        <v>15200</v>
      </c>
      <c r="F233" s="70">
        <v>0.12746331236897274</v>
      </c>
    </row>
    <row r="234" spans="1:6" ht="13.5">
      <c r="A234" s="78">
        <v>229</v>
      </c>
      <c r="B234" s="44" t="s">
        <v>545</v>
      </c>
      <c r="C234" s="82" t="s">
        <v>544</v>
      </c>
      <c r="D234" s="69">
        <v>84000</v>
      </c>
      <c r="E234" s="69">
        <v>0</v>
      </c>
      <c r="F234" s="70" t="s">
        <v>609</v>
      </c>
    </row>
    <row r="235" spans="1:6" ht="13.5">
      <c r="A235" s="78">
        <v>230</v>
      </c>
      <c r="B235" s="42" t="s">
        <v>547</v>
      </c>
      <c r="C235" s="82" t="s">
        <v>546</v>
      </c>
      <c r="D235" s="69">
        <v>9600</v>
      </c>
      <c r="E235" s="69">
        <v>800</v>
      </c>
      <c r="F235" s="70">
        <v>8.3333333333333329E-2</v>
      </c>
    </row>
    <row r="236" spans="1:6" ht="13.5">
      <c r="A236" s="78">
        <v>231</v>
      </c>
      <c r="B236" s="44" t="s">
        <v>549</v>
      </c>
      <c r="C236" s="82" t="s">
        <v>548</v>
      </c>
      <c r="D236" s="69">
        <v>7200</v>
      </c>
      <c r="E236" s="69">
        <v>0</v>
      </c>
      <c r="F236" s="70" t="s">
        <v>609</v>
      </c>
    </row>
    <row r="237" spans="1:6" ht="13.5">
      <c r="A237" s="78">
        <v>232</v>
      </c>
      <c r="B237" s="44" t="s">
        <v>551</v>
      </c>
      <c r="C237" s="82" t="s">
        <v>550</v>
      </c>
      <c r="D237" s="69">
        <v>6000</v>
      </c>
      <c r="E237" s="69">
        <v>766</v>
      </c>
      <c r="F237" s="70">
        <v>0.12766666666666668</v>
      </c>
    </row>
    <row r="238" spans="1:6" ht="24">
      <c r="A238" s="78">
        <v>233</v>
      </c>
      <c r="B238" s="44" t="s">
        <v>553</v>
      </c>
      <c r="C238" s="82" t="s">
        <v>552</v>
      </c>
      <c r="D238" s="69">
        <v>7580</v>
      </c>
      <c r="E238" s="69">
        <v>0</v>
      </c>
      <c r="F238" s="70" t="s">
        <v>609</v>
      </c>
    </row>
    <row r="239" spans="1:6" ht="24">
      <c r="A239" s="78">
        <v>234</v>
      </c>
      <c r="B239" s="44" t="s">
        <v>555</v>
      </c>
      <c r="C239" s="82" t="s">
        <v>554</v>
      </c>
      <c r="D239" s="69">
        <v>14600</v>
      </c>
      <c r="E239" s="69">
        <v>700</v>
      </c>
      <c r="F239" s="70">
        <v>4.7945205479452052E-2</v>
      </c>
    </row>
    <row r="240" spans="1:6" ht="13.5">
      <c r="A240" s="78">
        <v>235</v>
      </c>
      <c r="B240" s="44" t="s">
        <v>557</v>
      </c>
      <c r="C240" s="82" t="s">
        <v>556</v>
      </c>
      <c r="D240" s="69">
        <v>7200</v>
      </c>
      <c r="E240" s="69">
        <v>0</v>
      </c>
      <c r="F240" s="70" t="s">
        <v>609</v>
      </c>
    </row>
    <row r="241" spans="1:6" ht="24">
      <c r="A241" s="78">
        <v>236</v>
      </c>
      <c r="B241" s="46" t="s">
        <v>559</v>
      </c>
      <c r="C241" s="82" t="s">
        <v>558</v>
      </c>
      <c r="D241" s="69">
        <v>0</v>
      </c>
      <c r="E241" s="69">
        <v>0</v>
      </c>
      <c r="F241" s="70" t="s">
        <v>609</v>
      </c>
    </row>
    <row r="242" spans="1:6" ht="13.5">
      <c r="A242" s="78">
        <v>237</v>
      </c>
      <c r="B242" s="44" t="s">
        <v>561</v>
      </c>
      <c r="C242" s="82" t="s">
        <v>560</v>
      </c>
      <c r="D242" s="69">
        <v>8000</v>
      </c>
      <c r="E242" s="69">
        <v>0</v>
      </c>
      <c r="F242" s="70" t="s">
        <v>609</v>
      </c>
    </row>
    <row r="243" spans="1:6" ht="13.5">
      <c r="A243" s="78">
        <v>238</v>
      </c>
      <c r="B243" s="44" t="s">
        <v>563</v>
      </c>
      <c r="C243" s="82" t="s">
        <v>562</v>
      </c>
      <c r="D243" s="69">
        <v>1600</v>
      </c>
      <c r="E243" s="69">
        <v>0</v>
      </c>
      <c r="F243" s="70" t="s">
        <v>609</v>
      </c>
    </row>
    <row r="244" spans="1:6" ht="13.5">
      <c r="A244" s="78">
        <v>239</v>
      </c>
      <c r="B244" s="44" t="s">
        <v>565</v>
      </c>
      <c r="C244" s="82" t="s">
        <v>564</v>
      </c>
      <c r="D244" s="69">
        <v>9000</v>
      </c>
      <c r="E244" s="69">
        <v>1000</v>
      </c>
      <c r="F244" s="70">
        <v>0.1111111111111111</v>
      </c>
    </row>
    <row r="245" spans="1:6" ht="13.5">
      <c r="A245" s="78">
        <v>240</v>
      </c>
      <c r="B245" s="44" t="s">
        <v>567</v>
      </c>
      <c r="C245" s="82" t="s">
        <v>566</v>
      </c>
      <c r="D245" s="69">
        <v>5600</v>
      </c>
      <c r="E245" s="69">
        <v>50</v>
      </c>
      <c r="F245" s="70">
        <v>8.9285714285714281E-3</v>
      </c>
    </row>
    <row r="246" spans="1:6" ht="24">
      <c r="A246" s="78">
        <v>241</v>
      </c>
      <c r="B246" s="44" t="s">
        <v>569</v>
      </c>
      <c r="C246" s="82" t="s">
        <v>568</v>
      </c>
      <c r="D246" s="69">
        <v>1600</v>
      </c>
      <c r="E246" s="69">
        <v>0</v>
      </c>
      <c r="F246" s="70" t="s">
        <v>609</v>
      </c>
    </row>
    <row r="247" spans="1:6" ht="13.5">
      <c r="A247" s="78">
        <v>242</v>
      </c>
      <c r="B247" s="42" t="s">
        <v>571</v>
      </c>
      <c r="C247" s="82" t="s">
        <v>570</v>
      </c>
      <c r="D247" s="69">
        <v>3930</v>
      </c>
      <c r="E247" s="69">
        <v>30</v>
      </c>
      <c r="F247" s="70">
        <v>7.6335877862595417E-3</v>
      </c>
    </row>
    <row r="248" spans="1:6" ht="13.5">
      <c r="A248" s="78">
        <v>243</v>
      </c>
      <c r="B248" s="44" t="s">
        <v>573</v>
      </c>
      <c r="C248" s="82" t="s">
        <v>572</v>
      </c>
      <c r="D248" s="69">
        <v>4000</v>
      </c>
      <c r="E248" s="69">
        <v>0</v>
      </c>
      <c r="F248" s="70" t="s">
        <v>609</v>
      </c>
    </row>
    <row r="249" spans="1:6" ht="13.5">
      <c r="A249" s="78">
        <v>244</v>
      </c>
      <c r="B249" s="44" t="s">
        <v>575</v>
      </c>
      <c r="C249" s="82" t="s">
        <v>574</v>
      </c>
      <c r="D249" s="69">
        <v>1600</v>
      </c>
      <c r="E249" s="69">
        <v>0</v>
      </c>
      <c r="F249" s="70" t="s">
        <v>609</v>
      </c>
    </row>
    <row r="250" spans="1:6" ht="13.5">
      <c r="A250" s="78">
        <v>245</v>
      </c>
      <c r="B250" s="44" t="s">
        <v>577</v>
      </c>
      <c r="C250" s="82" t="s">
        <v>576</v>
      </c>
      <c r="D250" s="69">
        <v>800</v>
      </c>
      <c r="E250" s="69">
        <v>0</v>
      </c>
      <c r="F250" s="70" t="s">
        <v>609</v>
      </c>
    </row>
    <row r="251" spans="1:6" ht="13.5">
      <c r="A251" s="78">
        <v>246</v>
      </c>
      <c r="B251" s="46" t="s">
        <v>579</v>
      </c>
      <c r="C251" s="82" t="s">
        <v>578</v>
      </c>
      <c r="D251" s="69">
        <v>2400</v>
      </c>
      <c r="E251" s="69">
        <v>0</v>
      </c>
      <c r="F251" s="70" t="s">
        <v>609</v>
      </c>
    </row>
    <row r="252" spans="1:6" ht="13.5">
      <c r="A252" s="78">
        <v>247</v>
      </c>
      <c r="B252" s="44" t="s">
        <v>581</v>
      </c>
      <c r="C252" s="82" t="s">
        <v>580</v>
      </c>
      <c r="D252" s="69">
        <v>0</v>
      </c>
      <c r="E252" s="69">
        <v>0</v>
      </c>
      <c r="F252" s="70" t="s">
        <v>609</v>
      </c>
    </row>
    <row r="253" spans="1:6" ht="24">
      <c r="A253" s="78">
        <v>248</v>
      </c>
      <c r="B253" s="44" t="s">
        <v>583</v>
      </c>
      <c r="C253" s="82" t="s">
        <v>582</v>
      </c>
      <c r="D253" s="69">
        <v>800</v>
      </c>
      <c r="E253" s="69">
        <v>0</v>
      </c>
      <c r="F253" s="70" t="s">
        <v>609</v>
      </c>
    </row>
    <row r="254" spans="1:6" ht="24">
      <c r="A254" s="78">
        <v>249</v>
      </c>
      <c r="B254" s="44" t="s">
        <v>585</v>
      </c>
      <c r="C254" s="82" t="s">
        <v>584</v>
      </c>
      <c r="D254" s="69">
        <v>0</v>
      </c>
      <c r="E254" s="69">
        <v>0</v>
      </c>
      <c r="F254" s="70" t="s">
        <v>609</v>
      </c>
    </row>
    <row r="255" spans="1:6" ht="13.5">
      <c r="A255" s="78">
        <v>250</v>
      </c>
      <c r="B255" s="44" t="s">
        <v>587</v>
      </c>
      <c r="C255" s="82" t="s">
        <v>586</v>
      </c>
      <c r="D255" s="69">
        <v>0</v>
      </c>
      <c r="E255" s="69">
        <v>0</v>
      </c>
      <c r="F255" s="70" t="s">
        <v>609</v>
      </c>
    </row>
    <row r="256" spans="1:6" ht="13.5">
      <c r="A256" s="78">
        <v>251</v>
      </c>
      <c r="B256" s="46" t="s">
        <v>589</v>
      </c>
      <c r="C256" s="82" t="s">
        <v>588</v>
      </c>
      <c r="D256" s="69">
        <v>17600</v>
      </c>
      <c r="E256" s="69">
        <v>0</v>
      </c>
      <c r="F256" s="70" t="s">
        <v>609</v>
      </c>
    </row>
    <row r="258" spans="2:2">
      <c r="B258" s="31" t="s">
        <v>74</v>
      </c>
    </row>
    <row r="259" spans="2:2">
      <c r="B259" s="30" t="s">
        <v>87</v>
      </c>
    </row>
  </sheetData>
  <mergeCells count="2">
    <mergeCell ref="A2:F2"/>
    <mergeCell ref="A3:F3"/>
  </mergeCells>
  <phoneticPr fontId="5" type="noConversion"/>
  <pageMargins left="0.39370078740157483" right="0.39370078740157483" top="0.59055118110236227" bottom="0.59055118110236227" header="0.51181102362204722" footer="0.39370078740157483"/>
  <pageSetup paperSize="9" scale="85" orientation="portrait" horizontalDpi="1200" verticalDpi="1200" r:id="rId1"/>
  <headerFooter alignWithMargins="0">
    <oddFooter>&amp;L&amp;"Arial Narrow,Normalny"&amp;9Fundacja Rozwoju Systemu Edukacji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55"/>
  <sheetViews>
    <sheetView topLeftCell="A2" zoomScaleNormal="100" workbookViewId="0">
      <pane ySplit="2" topLeftCell="A4" activePane="bottomLeft" state="frozen"/>
      <selection activeCell="A2" sqref="A2"/>
      <selection pane="bottomLeft" activeCell="A2" sqref="A2"/>
    </sheetView>
  </sheetViews>
  <sheetFormatPr defaultRowHeight="12.75"/>
  <cols>
    <col min="1" max="1" width="4" style="85" bestFit="1" customWidth="1"/>
    <col min="2" max="2" width="83.5703125" style="87" bestFit="1" customWidth="1"/>
    <col min="3" max="3" width="16" style="87" bestFit="1" customWidth="1"/>
    <col min="4" max="4" width="25" style="87" bestFit="1" customWidth="1"/>
    <col min="5" max="5" width="19.28515625" style="87" bestFit="1" customWidth="1"/>
    <col min="6" max="9" width="3.42578125" style="86" bestFit="1" customWidth="1"/>
    <col min="10" max="11" width="4" style="86" bestFit="1" customWidth="1"/>
    <col min="12" max="13" width="3.42578125" style="86" bestFit="1" customWidth="1"/>
    <col min="14" max="14" width="4" style="86" bestFit="1" customWidth="1"/>
    <col min="15" max="15" width="3.42578125" style="86" bestFit="1" customWidth="1"/>
    <col min="16" max="16" width="4" style="86" bestFit="1" customWidth="1"/>
    <col min="17" max="20" width="3.42578125" style="86" bestFit="1" customWidth="1"/>
    <col min="21" max="21" width="4" style="86" bestFit="1" customWidth="1"/>
    <col min="22" max="22" width="3.42578125" style="86" bestFit="1" customWidth="1"/>
    <col min="23" max="23" width="4" style="86" bestFit="1" customWidth="1"/>
    <col min="24" max="27" width="3.42578125" style="86" bestFit="1" customWidth="1"/>
    <col min="28" max="28" width="4" style="86" bestFit="1" customWidth="1"/>
    <col min="29" max="31" width="3.42578125" style="86" bestFit="1" customWidth="1"/>
    <col min="32" max="34" width="4" style="86" bestFit="1" customWidth="1"/>
    <col min="35" max="35" width="3.42578125" style="86" bestFit="1" customWidth="1"/>
    <col min="36" max="36" width="5" style="86" bestFit="1" customWidth="1"/>
    <col min="37" max="16384" width="9.140625" style="86"/>
  </cols>
  <sheetData>
    <row r="1" spans="1:36" ht="12.75" hidden="1" customHeight="1">
      <c r="A1" s="89"/>
      <c r="B1" s="136" t="s">
        <v>83</v>
      </c>
      <c r="C1" s="136"/>
      <c r="D1" s="136"/>
      <c r="E1" s="136"/>
      <c r="F1" s="136"/>
      <c r="G1" s="136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6" ht="74.25" customHeight="1">
      <c r="A2" s="89"/>
      <c r="B2" s="117" t="s">
        <v>4</v>
      </c>
      <c r="C2" s="110" t="s">
        <v>1</v>
      </c>
      <c r="D2" s="107" t="s">
        <v>2</v>
      </c>
      <c r="E2" s="91" t="s">
        <v>75</v>
      </c>
      <c r="F2" s="105" t="s">
        <v>43</v>
      </c>
      <c r="G2" s="105" t="s">
        <v>44</v>
      </c>
      <c r="H2" s="105" t="s">
        <v>45</v>
      </c>
      <c r="I2" s="105" t="s">
        <v>46</v>
      </c>
      <c r="J2" s="105" t="s">
        <v>47</v>
      </c>
      <c r="K2" s="105" t="s">
        <v>62</v>
      </c>
      <c r="L2" s="105" t="s">
        <v>48</v>
      </c>
      <c r="M2" s="105" t="s">
        <v>49</v>
      </c>
      <c r="N2" s="105" t="s">
        <v>53</v>
      </c>
      <c r="O2" s="105" t="s">
        <v>50</v>
      </c>
      <c r="P2" s="105" t="s">
        <v>51</v>
      </c>
      <c r="Q2" s="105" t="s">
        <v>52</v>
      </c>
      <c r="R2" s="105" t="s">
        <v>70</v>
      </c>
      <c r="S2" s="105" t="s">
        <v>55</v>
      </c>
      <c r="T2" s="105" t="s">
        <v>56</v>
      </c>
      <c r="U2" s="105" t="s">
        <v>72</v>
      </c>
      <c r="V2" s="105" t="s">
        <v>57</v>
      </c>
      <c r="W2" s="105" t="s">
        <v>59</v>
      </c>
      <c r="X2" s="105" t="s">
        <v>60</v>
      </c>
      <c r="Y2" s="105" t="s">
        <v>61</v>
      </c>
      <c r="Z2" s="105" t="s">
        <v>54</v>
      </c>
      <c r="AA2" s="105" t="s">
        <v>63</v>
      </c>
      <c r="AB2" s="105" t="s">
        <v>64</v>
      </c>
      <c r="AC2" s="105" t="s">
        <v>65</v>
      </c>
      <c r="AD2" s="105" t="s">
        <v>68</v>
      </c>
      <c r="AE2" s="105" t="s">
        <v>67</v>
      </c>
      <c r="AF2" s="105" t="s">
        <v>66</v>
      </c>
      <c r="AG2" s="105" t="s">
        <v>69</v>
      </c>
      <c r="AH2" s="106" t="s">
        <v>71</v>
      </c>
      <c r="AI2" s="106" t="s">
        <v>58</v>
      </c>
      <c r="AJ2" s="111" t="s">
        <v>611</v>
      </c>
    </row>
    <row r="3" spans="1:36" ht="24" customHeight="1">
      <c r="A3" s="118"/>
      <c r="B3" s="94" t="s">
        <v>6</v>
      </c>
      <c r="C3" s="94" t="s">
        <v>8</v>
      </c>
      <c r="D3" s="108" t="s">
        <v>76</v>
      </c>
      <c r="E3" s="92" t="s">
        <v>77</v>
      </c>
      <c r="F3" s="93">
        <f>SUM(F4:F254)</f>
        <v>50</v>
      </c>
      <c r="G3" s="93">
        <f t="shared" ref="G3:AI3" si="0">SUM(G4:G254)</f>
        <v>82</v>
      </c>
      <c r="H3" s="93">
        <f t="shared" si="0"/>
        <v>50</v>
      </c>
      <c r="I3" s="93">
        <f t="shared" si="0"/>
        <v>7</v>
      </c>
      <c r="J3" s="93">
        <f t="shared" si="0"/>
        <v>298</v>
      </c>
      <c r="K3" s="93">
        <f>SUM(K4:K254)</f>
        <v>453</v>
      </c>
      <c r="L3" s="93">
        <f t="shared" si="0"/>
        <v>43</v>
      </c>
      <c r="M3" s="93">
        <f t="shared" si="0"/>
        <v>12</v>
      </c>
      <c r="N3" s="93">
        <f>SUM(N4:N254)</f>
        <v>423</v>
      </c>
      <c r="O3" s="93">
        <f t="shared" si="0"/>
        <v>81</v>
      </c>
      <c r="P3" s="93">
        <f t="shared" si="0"/>
        <v>243</v>
      </c>
      <c r="Q3" s="93">
        <f t="shared" si="0"/>
        <v>57</v>
      </c>
      <c r="R3" s="93">
        <f t="shared" ref="R3:Y3" si="1">SUM(R4:R254)</f>
        <v>70</v>
      </c>
      <c r="S3" s="93">
        <f t="shared" si="1"/>
        <v>12</v>
      </c>
      <c r="T3" s="93">
        <f t="shared" si="1"/>
        <v>22</v>
      </c>
      <c r="U3" s="93">
        <f t="shared" si="1"/>
        <v>281</v>
      </c>
      <c r="V3" s="93">
        <f t="shared" si="1"/>
        <v>2</v>
      </c>
      <c r="W3" s="93">
        <f t="shared" si="1"/>
        <v>144</v>
      </c>
      <c r="X3" s="93">
        <f t="shared" si="1"/>
        <v>57</v>
      </c>
      <c r="Y3" s="93">
        <f t="shared" si="1"/>
        <v>5</v>
      </c>
      <c r="Z3" s="93">
        <f t="shared" si="0"/>
        <v>30</v>
      </c>
      <c r="AA3" s="93">
        <f t="shared" ref="AA3:AH3" si="2">SUM(AA4:AA254)</f>
        <v>25</v>
      </c>
      <c r="AB3" s="93">
        <f t="shared" si="2"/>
        <v>192</v>
      </c>
      <c r="AC3" s="93">
        <f t="shared" si="2"/>
        <v>43</v>
      </c>
      <c r="AD3" s="93">
        <f t="shared" si="2"/>
        <v>35</v>
      </c>
      <c r="AE3" s="93">
        <f t="shared" si="2"/>
        <v>52</v>
      </c>
      <c r="AF3" s="93">
        <f t="shared" si="2"/>
        <v>278</v>
      </c>
      <c r="AG3" s="93">
        <f t="shared" si="2"/>
        <v>209</v>
      </c>
      <c r="AH3" s="93">
        <f t="shared" si="2"/>
        <v>106</v>
      </c>
      <c r="AI3" s="101">
        <f t="shared" si="0"/>
        <v>0</v>
      </c>
      <c r="AJ3" s="103">
        <f t="shared" ref="AJ3:AJ66" si="3">SUM(F3:AI3)</f>
        <v>3362</v>
      </c>
    </row>
    <row r="4" spans="1:36" ht="15" customHeight="1">
      <c r="A4" s="118">
        <v>1</v>
      </c>
      <c r="B4" s="95" t="s">
        <v>89</v>
      </c>
      <c r="C4" s="95" t="s">
        <v>88</v>
      </c>
      <c r="D4" s="109" t="s">
        <v>590</v>
      </c>
      <c r="E4" s="96" t="s">
        <v>592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102"/>
      <c r="AJ4" s="103">
        <f t="shared" si="3"/>
        <v>0</v>
      </c>
    </row>
    <row r="5" spans="1:36" ht="15" customHeight="1">
      <c r="A5" s="118">
        <v>2</v>
      </c>
      <c r="B5" s="98" t="s">
        <v>91</v>
      </c>
      <c r="C5" s="98" t="s">
        <v>90</v>
      </c>
      <c r="D5" s="96" t="s">
        <v>590</v>
      </c>
      <c r="E5" s="96" t="s">
        <v>593</v>
      </c>
      <c r="F5" s="97"/>
      <c r="G5" s="103">
        <v>1</v>
      </c>
      <c r="H5" s="103"/>
      <c r="I5" s="103"/>
      <c r="J5" s="103">
        <v>2</v>
      </c>
      <c r="K5" s="103"/>
      <c r="L5" s="103">
        <v>4</v>
      </c>
      <c r="M5" s="103"/>
      <c r="N5" s="103">
        <v>2</v>
      </c>
      <c r="O5" s="103"/>
      <c r="P5" s="103">
        <v>5</v>
      </c>
      <c r="Q5" s="103">
        <v>4</v>
      </c>
      <c r="R5" s="103"/>
      <c r="S5" s="103"/>
      <c r="T5" s="103"/>
      <c r="U5" s="103">
        <v>2</v>
      </c>
      <c r="V5" s="103"/>
      <c r="W5" s="103">
        <v>6</v>
      </c>
      <c r="X5" s="103"/>
      <c r="Y5" s="103"/>
      <c r="Z5" s="103"/>
      <c r="AA5" s="103"/>
      <c r="AB5" s="103">
        <v>12</v>
      </c>
      <c r="AC5" s="103"/>
      <c r="AD5" s="103"/>
      <c r="AE5" s="103">
        <v>2</v>
      </c>
      <c r="AF5" s="103">
        <v>3</v>
      </c>
      <c r="AG5" s="103"/>
      <c r="AH5" s="103"/>
      <c r="AI5" s="104"/>
      <c r="AJ5" s="103">
        <f t="shared" si="3"/>
        <v>43</v>
      </c>
    </row>
    <row r="6" spans="1:36" ht="15" customHeight="1">
      <c r="A6" s="118">
        <v>3</v>
      </c>
      <c r="B6" s="98" t="s">
        <v>93</v>
      </c>
      <c r="C6" s="98" t="s">
        <v>92</v>
      </c>
      <c r="D6" s="96" t="s">
        <v>590</v>
      </c>
      <c r="E6" s="96" t="s">
        <v>593</v>
      </c>
      <c r="F6" s="97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4"/>
      <c r="AJ6" s="103">
        <f t="shared" si="3"/>
        <v>0</v>
      </c>
    </row>
    <row r="7" spans="1:36" ht="15" customHeight="1">
      <c r="A7" s="118">
        <v>4</v>
      </c>
      <c r="B7" s="98" t="s">
        <v>95</v>
      </c>
      <c r="C7" s="98" t="s">
        <v>94</v>
      </c>
      <c r="D7" s="96" t="s">
        <v>591</v>
      </c>
      <c r="E7" s="96" t="s">
        <v>593</v>
      </c>
      <c r="F7" s="97"/>
      <c r="G7" s="103"/>
      <c r="H7" s="103"/>
      <c r="I7" s="103"/>
      <c r="J7" s="103"/>
      <c r="K7" s="103"/>
      <c r="L7" s="103">
        <v>1</v>
      </c>
      <c r="M7" s="103">
        <v>2</v>
      </c>
      <c r="N7" s="103"/>
      <c r="O7" s="103">
        <v>1</v>
      </c>
      <c r="P7" s="103"/>
      <c r="Q7" s="103"/>
      <c r="R7" s="103"/>
      <c r="S7" s="103"/>
      <c r="T7" s="103"/>
      <c r="U7" s="103"/>
      <c r="V7" s="103"/>
      <c r="W7" s="103">
        <v>1</v>
      </c>
      <c r="X7" s="103"/>
      <c r="Y7" s="103"/>
      <c r="Z7" s="103"/>
      <c r="AA7" s="103"/>
      <c r="AB7" s="103"/>
      <c r="AC7" s="103"/>
      <c r="AD7" s="103"/>
      <c r="AE7" s="103"/>
      <c r="AF7" s="103"/>
      <c r="AG7" s="103">
        <v>2</v>
      </c>
      <c r="AH7" s="103"/>
      <c r="AI7" s="104"/>
      <c r="AJ7" s="103">
        <f t="shared" si="3"/>
        <v>7</v>
      </c>
    </row>
    <row r="8" spans="1:36" ht="15" customHeight="1">
      <c r="A8" s="118">
        <v>5</v>
      </c>
      <c r="B8" s="98" t="s">
        <v>97</v>
      </c>
      <c r="C8" s="98" t="s">
        <v>96</v>
      </c>
      <c r="D8" s="96" t="s">
        <v>590</v>
      </c>
      <c r="E8" s="96" t="s">
        <v>593</v>
      </c>
      <c r="F8" s="97"/>
      <c r="G8" s="103"/>
      <c r="H8" s="103"/>
      <c r="I8" s="103"/>
      <c r="J8" s="103">
        <v>1</v>
      </c>
      <c r="K8" s="103">
        <v>1</v>
      </c>
      <c r="L8" s="103"/>
      <c r="M8" s="103"/>
      <c r="N8" s="103">
        <v>3</v>
      </c>
      <c r="O8" s="103">
        <v>3</v>
      </c>
      <c r="P8" s="103"/>
      <c r="Q8" s="103">
        <v>3</v>
      </c>
      <c r="R8" s="103"/>
      <c r="S8" s="103"/>
      <c r="T8" s="103"/>
      <c r="U8" s="103">
        <v>3</v>
      </c>
      <c r="V8" s="103"/>
      <c r="W8" s="103">
        <v>4</v>
      </c>
      <c r="X8" s="103">
        <v>1</v>
      </c>
      <c r="Y8" s="103"/>
      <c r="Z8" s="103">
        <v>2</v>
      </c>
      <c r="AA8" s="103"/>
      <c r="AB8" s="103">
        <v>5</v>
      </c>
      <c r="AC8" s="103"/>
      <c r="AD8" s="103"/>
      <c r="AE8" s="103"/>
      <c r="AF8" s="103">
        <v>1</v>
      </c>
      <c r="AG8" s="103">
        <v>8</v>
      </c>
      <c r="AH8" s="103"/>
      <c r="AI8" s="104"/>
      <c r="AJ8" s="103">
        <f t="shared" si="3"/>
        <v>35</v>
      </c>
    </row>
    <row r="9" spans="1:36" ht="15" customHeight="1">
      <c r="A9" s="118">
        <v>6</v>
      </c>
      <c r="B9" s="98" t="s">
        <v>99</v>
      </c>
      <c r="C9" s="98" t="s">
        <v>98</v>
      </c>
      <c r="D9" s="96" t="s">
        <v>591</v>
      </c>
      <c r="E9" s="96" t="s">
        <v>593</v>
      </c>
      <c r="F9" s="97"/>
      <c r="G9" s="103"/>
      <c r="H9" s="103"/>
      <c r="I9" s="103"/>
      <c r="J9" s="103">
        <v>1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>
        <v>1</v>
      </c>
      <c r="V9" s="103"/>
      <c r="W9" s="103">
        <v>2</v>
      </c>
      <c r="X9" s="103"/>
      <c r="Y9" s="103"/>
      <c r="Z9" s="103"/>
      <c r="AA9" s="103"/>
      <c r="AB9" s="103">
        <v>3</v>
      </c>
      <c r="AC9" s="103"/>
      <c r="AD9" s="103"/>
      <c r="AE9" s="103"/>
      <c r="AF9" s="103"/>
      <c r="AG9" s="103"/>
      <c r="AH9" s="103"/>
      <c r="AI9" s="104"/>
      <c r="AJ9" s="103">
        <f t="shared" si="3"/>
        <v>7</v>
      </c>
    </row>
    <row r="10" spans="1:36" ht="15" customHeight="1">
      <c r="A10" s="118">
        <v>7</v>
      </c>
      <c r="B10" s="98" t="s">
        <v>101</v>
      </c>
      <c r="C10" s="98" t="s">
        <v>100</v>
      </c>
      <c r="D10" s="96" t="s">
        <v>591</v>
      </c>
      <c r="E10" s="96" t="s">
        <v>593</v>
      </c>
      <c r="F10" s="97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>
        <v>1</v>
      </c>
      <c r="AH10" s="103"/>
      <c r="AI10" s="104"/>
      <c r="AJ10" s="103">
        <f t="shared" si="3"/>
        <v>1</v>
      </c>
    </row>
    <row r="11" spans="1:36" ht="15" customHeight="1">
      <c r="A11" s="118">
        <v>8</v>
      </c>
      <c r="B11" s="98" t="s">
        <v>103</v>
      </c>
      <c r="C11" s="98" t="s">
        <v>102</v>
      </c>
      <c r="D11" s="96" t="s">
        <v>591</v>
      </c>
      <c r="E11" s="96" t="s">
        <v>593</v>
      </c>
      <c r="F11" s="97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>
        <v>3</v>
      </c>
      <c r="AG11" s="103"/>
      <c r="AH11" s="103"/>
      <c r="AI11" s="104"/>
      <c r="AJ11" s="103">
        <f t="shared" si="3"/>
        <v>3</v>
      </c>
    </row>
    <row r="12" spans="1:36" ht="15" customHeight="1">
      <c r="A12" s="118">
        <v>9</v>
      </c>
      <c r="B12" s="98" t="s">
        <v>105</v>
      </c>
      <c r="C12" s="98" t="s">
        <v>104</v>
      </c>
      <c r="D12" s="96" t="s">
        <v>591</v>
      </c>
      <c r="E12" s="96" t="s">
        <v>594</v>
      </c>
      <c r="F12" s="97"/>
      <c r="G12" s="103"/>
      <c r="H12" s="103"/>
      <c r="I12" s="103"/>
      <c r="J12" s="103">
        <v>1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4"/>
      <c r="AJ12" s="103">
        <f t="shared" si="3"/>
        <v>1</v>
      </c>
    </row>
    <row r="13" spans="1:36" ht="15" customHeight="1">
      <c r="A13" s="118">
        <v>10</v>
      </c>
      <c r="B13" s="98" t="s">
        <v>107</v>
      </c>
      <c r="C13" s="98" t="s">
        <v>106</v>
      </c>
      <c r="D13" s="96" t="s">
        <v>590</v>
      </c>
      <c r="E13" s="96" t="s">
        <v>594</v>
      </c>
      <c r="F13" s="97"/>
      <c r="G13" s="103"/>
      <c r="H13" s="103"/>
      <c r="I13" s="103"/>
      <c r="J13" s="103">
        <v>18</v>
      </c>
      <c r="K13" s="103">
        <v>2</v>
      </c>
      <c r="L13" s="103"/>
      <c r="M13" s="103"/>
      <c r="N13" s="103">
        <v>5</v>
      </c>
      <c r="O13" s="103"/>
      <c r="P13" s="103"/>
      <c r="Q13" s="103"/>
      <c r="R13" s="103"/>
      <c r="S13" s="103"/>
      <c r="T13" s="103"/>
      <c r="U13" s="103">
        <v>2</v>
      </c>
      <c r="V13" s="103"/>
      <c r="W13" s="103"/>
      <c r="X13" s="103"/>
      <c r="Y13" s="103"/>
      <c r="Z13" s="103"/>
      <c r="AA13" s="103"/>
      <c r="AB13" s="103"/>
      <c r="AC13" s="103"/>
      <c r="AD13" s="103"/>
      <c r="AE13" s="103">
        <v>7</v>
      </c>
      <c r="AF13" s="103">
        <v>7</v>
      </c>
      <c r="AG13" s="103"/>
      <c r="AH13" s="103"/>
      <c r="AI13" s="104"/>
      <c r="AJ13" s="103">
        <f t="shared" si="3"/>
        <v>41</v>
      </c>
    </row>
    <row r="14" spans="1:36" ht="15" customHeight="1">
      <c r="A14" s="118">
        <v>11</v>
      </c>
      <c r="B14" s="98" t="s">
        <v>109</v>
      </c>
      <c r="C14" s="98" t="s">
        <v>108</v>
      </c>
      <c r="D14" s="96" t="s">
        <v>590</v>
      </c>
      <c r="E14" s="96" t="s">
        <v>595</v>
      </c>
      <c r="F14" s="97"/>
      <c r="G14" s="103"/>
      <c r="H14" s="103"/>
      <c r="I14" s="103"/>
      <c r="J14" s="103">
        <v>2</v>
      </c>
      <c r="K14" s="103">
        <v>1</v>
      </c>
      <c r="L14" s="103"/>
      <c r="M14" s="103"/>
      <c r="N14" s="103">
        <v>1</v>
      </c>
      <c r="O14" s="103"/>
      <c r="P14" s="103">
        <v>2</v>
      </c>
      <c r="Q14" s="103"/>
      <c r="R14" s="103">
        <v>2</v>
      </c>
      <c r="S14" s="103"/>
      <c r="T14" s="103"/>
      <c r="U14" s="103">
        <v>1</v>
      </c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>
        <v>4</v>
      </c>
      <c r="AG14" s="103">
        <v>1</v>
      </c>
      <c r="AH14" s="103"/>
      <c r="AI14" s="104"/>
      <c r="AJ14" s="103">
        <f t="shared" si="3"/>
        <v>14</v>
      </c>
    </row>
    <row r="15" spans="1:36" ht="15" customHeight="1">
      <c r="A15" s="118">
        <v>12</v>
      </c>
      <c r="B15" s="98" t="s">
        <v>111</v>
      </c>
      <c r="C15" s="98" t="s">
        <v>110</v>
      </c>
      <c r="D15" s="96" t="s">
        <v>590</v>
      </c>
      <c r="E15" s="96" t="s">
        <v>595</v>
      </c>
      <c r="F15" s="97"/>
      <c r="G15" s="103"/>
      <c r="H15" s="103"/>
      <c r="I15" s="103"/>
      <c r="J15" s="103">
        <v>3</v>
      </c>
      <c r="K15" s="103">
        <v>2</v>
      </c>
      <c r="L15" s="103">
        <v>1</v>
      </c>
      <c r="M15" s="103"/>
      <c r="N15" s="103">
        <v>9</v>
      </c>
      <c r="O15" s="103"/>
      <c r="P15" s="103">
        <v>2</v>
      </c>
      <c r="Q15" s="103"/>
      <c r="R15" s="103"/>
      <c r="S15" s="103"/>
      <c r="T15" s="103"/>
      <c r="U15" s="103">
        <v>4</v>
      </c>
      <c r="V15" s="103"/>
      <c r="W15" s="103">
        <v>1</v>
      </c>
      <c r="X15" s="103">
        <v>1</v>
      </c>
      <c r="Y15" s="103"/>
      <c r="Z15" s="103"/>
      <c r="AA15" s="103"/>
      <c r="AB15" s="103">
        <v>4</v>
      </c>
      <c r="AC15" s="103"/>
      <c r="AD15" s="103">
        <v>1</v>
      </c>
      <c r="AE15" s="103"/>
      <c r="AF15" s="103">
        <v>1</v>
      </c>
      <c r="AG15" s="103">
        <v>9</v>
      </c>
      <c r="AH15" s="103"/>
      <c r="AI15" s="104"/>
      <c r="AJ15" s="103">
        <f t="shared" si="3"/>
        <v>38</v>
      </c>
    </row>
    <row r="16" spans="1:36" ht="15" customHeight="1">
      <c r="A16" s="118">
        <v>13</v>
      </c>
      <c r="B16" s="98" t="s">
        <v>113</v>
      </c>
      <c r="C16" s="98" t="s">
        <v>112</v>
      </c>
      <c r="D16" s="96" t="s">
        <v>590</v>
      </c>
      <c r="E16" s="96" t="s">
        <v>595</v>
      </c>
      <c r="F16" s="97">
        <v>1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>
        <v>1</v>
      </c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4"/>
      <c r="AJ16" s="103">
        <f t="shared" si="3"/>
        <v>2</v>
      </c>
    </row>
    <row r="17" spans="1:36" ht="15" customHeight="1">
      <c r="A17" s="118">
        <v>14</v>
      </c>
      <c r="B17" s="98" t="s">
        <v>115</v>
      </c>
      <c r="C17" s="98" t="s">
        <v>114</v>
      </c>
      <c r="D17" s="96" t="s">
        <v>591</v>
      </c>
      <c r="E17" s="96" t="s">
        <v>595</v>
      </c>
      <c r="F17" s="97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4"/>
      <c r="AJ17" s="103">
        <f t="shared" si="3"/>
        <v>0</v>
      </c>
    </row>
    <row r="18" spans="1:36" ht="15" customHeight="1">
      <c r="A18" s="118">
        <v>15</v>
      </c>
      <c r="B18" s="98" t="s">
        <v>117</v>
      </c>
      <c r="C18" s="98" t="s">
        <v>116</v>
      </c>
      <c r="D18" s="96" t="s">
        <v>591</v>
      </c>
      <c r="E18" s="96" t="s">
        <v>595</v>
      </c>
      <c r="F18" s="97"/>
      <c r="G18" s="103"/>
      <c r="H18" s="103"/>
      <c r="I18" s="103"/>
      <c r="J18" s="103">
        <v>1</v>
      </c>
      <c r="K18" s="103">
        <v>2</v>
      </c>
      <c r="L18" s="103"/>
      <c r="M18" s="103"/>
      <c r="N18" s="103">
        <v>3</v>
      </c>
      <c r="O18" s="103"/>
      <c r="P18" s="103"/>
      <c r="Q18" s="103"/>
      <c r="R18" s="103"/>
      <c r="S18" s="103"/>
      <c r="T18" s="103"/>
      <c r="U18" s="103"/>
      <c r="V18" s="103"/>
      <c r="W18" s="103">
        <v>2</v>
      </c>
      <c r="X18" s="103">
        <v>1</v>
      </c>
      <c r="Y18" s="103"/>
      <c r="Z18" s="103"/>
      <c r="AA18" s="103"/>
      <c r="AB18" s="103">
        <v>1</v>
      </c>
      <c r="AC18" s="103"/>
      <c r="AD18" s="103"/>
      <c r="AE18" s="103"/>
      <c r="AF18" s="103"/>
      <c r="AG18" s="103"/>
      <c r="AH18" s="103"/>
      <c r="AI18" s="104"/>
      <c r="AJ18" s="103">
        <f t="shared" si="3"/>
        <v>10</v>
      </c>
    </row>
    <row r="19" spans="1:36" ht="15" customHeight="1">
      <c r="A19" s="118">
        <v>16</v>
      </c>
      <c r="B19" s="98" t="s">
        <v>119</v>
      </c>
      <c r="C19" s="98" t="s">
        <v>118</v>
      </c>
      <c r="D19" s="96" t="s">
        <v>591</v>
      </c>
      <c r="E19" s="96" t="s">
        <v>595</v>
      </c>
      <c r="F19" s="97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>
        <v>1</v>
      </c>
      <c r="AH19" s="103"/>
      <c r="AI19" s="104"/>
      <c r="AJ19" s="103">
        <f t="shared" si="3"/>
        <v>1</v>
      </c>
    </row>
    <row r="20" spans="1:36" ht="15" customHeight="1">
      <c r="A20" s="118">
        <v>17</v>
      </c>
      <c r="B20" s="98" t="s">
        <v>121</v>
      </c>
      <c r="C20" s="98" t="s">
        <v>120</v>
      </c>
      <c r="D20" s="96" t="s">
        <v>591</v>
      </c>
      <c r="E20" s="96" t="s">
        <v>594</v>
      </c>
      <c r="F20" s="97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>
        <v>2</v>
      </c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>
        <v>2</v>
      </c>
      <c r="AG20" s="103"/>
      <c r="AH20" s="103"/>
      <c r="AI20" s="104"/>
      <c r="AJ20" s="103">
        <f t="shared" si="3"/>
        <v>4</v>
      </c>
    </row>
    <row r="21" spans="1:36" ht="15" customHeight="1">
      <c r="A21" s="118">
        <v>18</v>
      </c>
      <c r="B21" s="98" t="s">
        <v>123</v>
      </c>
      <c r="C21" s="98" t="s">
        <v>122</v>
      </c>
      <c r="D21" s="96" t="s">
        <v>590</v>
      </c>
      <c r="E21" s="96" t="s">
        <v>592</v>
      </c>
      <c r="F21" s="97"/>
      <c r="G21" s="103"/>
      <c r="H21" s="103"/>
      <c r="I21" s="103"/>
      <c r="J21" s="103">
        <v>3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>
        <v>6</v>
      </c>
      <c r="AG21" s="103"/>
      <c r="AH21" s="103"/>
      <c r="AI21" s="104"/>
      <c r="AJ21" s="103">
        <f t="shared" si="3"/>
        <v>9</v>
      </c>
    </row>
    <row r="22" spans="1:36" ht="15" customHeight="1">
      <c r="A22" s="118">
        <v>19</v>
      </c>
      <c r="B22" s="98" t="s">
        <v>125</v>
      </c>
      <c r="C22" s="98" t="s">
        <v>124</v>
      </c>
      <c r="D22" s="96" t="s">
        <v>591</v>
      </c>
      <c r="E22" s="96" t="s">
        <v>594</v>
      </c>
      <c r="F22" s="97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>
        <v>1</v>
      </c>
      <c r="AI22" s="104"/>
      <c r="AJ22" s="103">
        <f t="shared" si="3"/>
        <v>1</v>
      </c>
    </row>
    <row r="23" spans="1:36" ht="15" customHeight="1">
      <c r="A23" s="118">
        <v>20</v>
      </c>
      <c r="B23" s="98" t="s">
        <v>127</v>
      </c>
      <c r="C23" s="98" t="s">
        <v>126</v>
      </c>
      <c r="D23" s="96" t="s">
        <v>590</v>
      </c>
      <c r="E23" s="96" t="s">
        <v>596</v>
      </c>
      <c r="F23" s="97"/>
      <c r="G23" s="103"/>
      <c r="H23" s="103"/>
      <c r="I23" s="103"/>
      <c r="J23" s="103"/>
      <c r="K23" s="103"/>
      <c r="L23" s="103"/>
      <c r="M23" s="103"/>
      <c r="N23" s="103">
        <v>1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>
        <v>1</v>
      </c>
      <c r="AG23" s="103"/>
      <c r="AH23" s="103"/>
      <c r="AI23" s="104"/>
      <c r="AJ23" s="103">
        <f t="shared" si="3"/>
        <v>2</v>
      </c>
    </row>
    <row r="24" spans="1:36" ht="15" customHeight="1">
      <c r="A24" s="118">
        <v>21</v>
      </c>
      <c r="B24" s="98" t="s">
        <v>129</v>
      </c>
      <c r="C24" s="98" t="s">
        <v>128</v>
      </c>
      <c r="D24" s="96" t="s">
        <v>590</v>
      </c>
      <c r="E24" s="96" t="s">
        <v>594</v>
      </c>
      <c r="F24" s="97"/>
      <c r="G24" s="103"/>
      <c r="H24" s="103"/>
      <c r="I24" s="103"/>
      <c r="J24" s="103">
        <v>4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>
        <v>1</v>
      </c>
      <c r="AF24" s="103">
        <v>7</v>
      </c>
      <c r="AG24" s="103"/>
      <c r="AH24" s="103">
        <v>1</v>
      </c>
      <c r="AI24" s="104"/>
      <c r="AJ24" s="103">
        <f t="shared" si="3"/>
        <v>13</v>
      </c>
    </row>
    <row r="25" spans="1:36" ht="15" customHeight="1">
      <c r="A25" s="118">
        <v>22</v>
      </c>
      <c r="B25" s="98" t="s">
        <v>131</v>
      </c>
      <c r="C25" s="98" t="s">
        <v>130</v>
      </c>
      <c r="D25" s="96" t="s">
        <v>590</v>
      </c>
      <c r="E25" s="96" t="s">
        <v>594</v>
      </c>
      <c r="F25" s="97"/>
      <c r="G25" s="103">
        <v>1</v>
      </c>
      <c r="H25" s="103"/>
      <c r="I25" s="103"/>
      <c r="J25" s="103">
        <v>7</v>
      </c>
      <c r="K25" s="103">
        <v>3</v>
      </c>
      <c r="L25" s="103"/>
      <c r="M25" s="103"/>
      <c r="N25" s="103"/>
      <c r="O25" s="103"/>
      <c r="P25" s="103">
        <v>2</v>
      </c>
      <c r="Q25" s="103"/>
      <c r="R25" s="103">
        <v>1</v>
      </c>
      <c r="S25" s="103"/>
      <c r="T25" s="103"/>
      <c r="U25" s="103"/>
      <c r="V25" s="103"/>
      <c r="W25" s="103">
        <v>2</v>
      </c>
      <c r="X25" s="103"/>
      <c r="Y25" s="103"/>
      <c r="Z25" s="103"/>
      <c r="AA25" s="103"/>
      <c r="AB25" s="103"/>
      <c r="AC25" s="103"/>
      <c r="AD25" s="103"/>
      <c r="AE25" s="103"/>
      <c r="AF25" s="103">
        <v>12</v>
      </c>
      <c r="AG25" s="103">
        <v>1</v>
      </c>
      <c r="AH25" s="103">
        <v>2</v>
      </c>
      <c r="AI25" s="104"/>
      <c r="AJ25" s="103">
        <f t="shared" si="3"/>
        <v>31</v>
      </c>
    </row>
    <row r="26" spans="1:36" ht="15" customHeight="1">
      <c r="A26" s="118">
        <v>23</v>
      </c>
      <c r="B26" s="98" t="s">
        <v>133</v>
      </c>
      <c r="C26" s="98" t="s">
        <v>132</v>
      </c>
      <c r="D26" s="96" t="s">
        <v>591</v>
      </c>
      <c r="E26" s="96" t="s">
        <v>594</v>
      </c>
      <c r="F26" s="97"/>
      <c r="G26" s="103"/>
      <c r="H26" s="103"/>
      <c r="I26" s="103"/>
      <c r="J26" s="103">
        <v>1</v>
      </c>
      <c r="K26" s="103">
        <v>2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>
        <v>1</v>
      </c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>
        <v>11</v>
      </c>
      <c r="AG26" s="103"/>
      <c r="AH26" s="103"/>
      <c r="AI26" s="104"/>
      <c r="AJ26" s="103">
        <f t="shared" si="3"/>
        <v>15</v>
      </c>
    </row>
    <row r="27" spans="1:36" ht="15" customHeight="1">
      <c r="A27" s="118">
        <v>24</v>
      </c>
      <c r="B27" s="98" t="s">
        <v>135</v>
      </c>
      <c r="C27" s="98" t="s">
        <v>134</v>
      </c>
      <c r="D27" s="96" t="s">
        <v>591</v>
      </c>
      <c r="E27" s="96" t="s">
        <v>594</v>
      </c>
      <c r="F27" s="97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>
        <v>4</v>
      </c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4"/>
      <c r="AJ27" s="103">
        <f t="shared" si="3"/>
        <v>4</v>
      </c>
    </row>
    <row r="28" spans="1:36" ht="15" customHeight="1">
      <c r="A28" s="118">
        <v>25</v>
      </c>
      <c r="B28" s="98" t="s">
        <v>137</v>
      </c>
      <c r="C28" s="98" t="s">
        <v>136</v>
      </c>
      <c r="D28" s="96" t="s">
        <v>591</v>
      </c>
      <c r="E28" s="96" t="s">
        <v>594</v>
      </c>
      <c r="F28" s="97"/>
      <c r="G28" s="103"/>
      <c r="H28" s="103"/>
      <c r="I28" s="103"/>
      <c r="J28" s="103">
        <v>2</v>
      </c>
      <c r="K28" s="103"/>
      <c r="L28" s="103"/>
      <c r="M28" s="103"/>
      <c r="N28" s="103">
        <v>4</v>
      </c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>
        <v>1</v>
      </c>
      <c r="AC28" s="103"/>
      <c r="AD28" s="103"/>
      <c r="AE28" s="103"/>
      <c r="AF28" s="103"/>
      <c r="AG28" s="103"/>
      <c r="AH28" s="103"/>
      <c r="AI28" s="104"/>
      <c r="AJ28" s="103">
        <f t="shared" si="3"/>
        <v>7</v>
      </c>
    </row>
    <row r="29" spans="1:36" ht="15" customHeight="1">
      <c r="A29" s="118">
        <v>26</v>
      </c>
      <c r="B29" s="98" t="s">
        <v>139</v>
      </c>
      <c r="C29" s="98" t="s">
        <v>138</v>
      </c>
      <c r="D29" s="96" t="s">
        <v>591</v>
      </c>
      <c r="E29" s="96" t="s">
        <v>594</v>
      </c>
      <c r="F29" s="97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  <c r="AJ29" s="103">
        <f t="shared" si="3"/>
        <v>0</v>
      </c>
    </row>
    <row r="30" spans="1:36" ht="15" customHeight="1">
      <c r="A30" s="118">
        <v>27</v>
      </c>
      <c r="B30" s="98" t="s">
        <v>141</v>
      </c>
      <c r="C30" s="98" t="s">
        <v>140</v>
      </c>
      <c r="D30" s="96" t="s">
        <v>591</v>
      </c>
      <c r="E30" s="96" t="s">
        <v>594</v>
      </c>
      <c r="F30" s="97"/>
      <c r="G30" s="103"/>
      <c r="H30" s="103"/>
      <c r="I30" s="103"/>
      <c r="J30" s="103"/>
      <c r="K30" s="103"/>
      <c r="L30" s="103"/>
      <c r="M30" s="103"/>
      <c r="N30" s="103">
        <v>1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>
        <v>1</v>
      </c>
      <c r="AC30" s="103"/>
      <c r="AD30" s="103"/>
      <c r="AE30" s="103"/>
      <c r="AF30" s="103"/>
      <c r="AG30" s="103"/>
      <c r="AH30" s="103"/>
      <c r="AI30" s="104"/>
      <c r="AJ30" s="103">
        <f t="shared" si="3"/>
        <v>2</v>
      </c>
    </row>
    <row r="31" spans="1:36" ht="15" customHeight="1">
      <c r="A31" s="118">
        <v>28</v>
      </c>
      <c r="B31" s="100" t="s">
        <v>143</v>
      </c>
      <c r="C31" s="100" t="s">
        <v>142</v>
      </c>
      <c r="D31" s="96" t="s">
        <v>590</v>
      </c>
      <c r="E31" s="96" t="s">
        <v>597</v>
      </c>
      <c r="F31" s="97"/>
      <c r="G31" s="103"/>
      <c r="H31" s="103"/>
      <c r="I31" s="103"/>
      <c r="J31" s="103"/>
      <c r="K31" s="103">
        <v>2</v>
      </c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  <c r="AJ31" s="103">
        <f t="shared" si="3"/>
        <v>2</v>
      </c>
    </row>
    <row r="32" spans="1:36" ht="15" customHeight="1">
      <c r="A32" s="118">
        <v>29</v>
      </c>
      <c r="B32" s="100" t="s">
        <v>145</v>
      </c>
      <c r="C32" s="100" t="s">
        <v>144</v>
      </c>
      <c r="D32" s="96" t="s">
        <v>591</v>
      </c>
      <c r="E32" s="96" t="s">
        <v>597</v>
      </c>
      <c r="F32" s="97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4"/>
      <c r="AJ32" s="103">
        <f t="shared" si="3"/>
        <v>0</v>
      </c>
    </row>
    <row r="33" spans="1:36" ht="15" customHeight="1">
      <c r="A33" s="118">
        <v>30</v>
      </c>
      <c r="B33" s="100" t="s">
        <v>147</v>
      </c>
      <c r="C33" s="100" t="s">
        <v>146</v>
      </c>
      <c r="D33" s="96" t="s">
        <v>590</v>
      </c>
      <c r="E33" s="96" t="s">
        <v>598</v>
      </c>
      <c r="F33" s="97">
        <v>2</v>
      </c>
      <c r="G33" s="103">
        <v>1</v>
      </c>
      <c r="H33" s="103"/>
      <c r="I33" s="103"/>
      <c r="J33" s="103">
        <v>2</v>
      </c>
      <c r="K33" s="103">
        <v>13</v>
      </c>
      <c r="L33" s="103"/>
      <c r="M33" s="103"/>
      <c r="N33" s="103">
        <v>5</v>
      </c>
      <c r="O33" s="103"/>
      <c r="P33" s="103">
        <v>1</v>
      </c>
      <c r="Q33" s="103">
        <v>2</v>
      </c>
      <c r="R33" s="103">
        <v>3</v>
      </c>
      <c r="S33" s="103"/>
      <c r="T33" s="103"/>
      <c r="U33" s="103">
        <v>1</v>
      </c>
      <c r="V33" s="103"/>
      <c r="W33" s="103">
        <v>1</v>
      </c>
      <c r="X33" s="103"/>
      <c r="Y33" s="103"/>
      <c r="Z33" s="103">
        <v>2</v>
      </c>
      <c r="AA33" s="103">
        <v>1</v>
      </c>
      <c r="AB33" s="103">
        <v>1</v>
      </c>
      <c r="AC33" s="103">
        <v>1</v>
      </c>
      <c r="AD33" s="103">
        <v>1</v>
      </c>
      <c r="AE33" s="103">
        <v>1</v>
      </c>
      <c r="AF33" s="103"/>
      <c r="AG33" s="103"/>
      <c r="AH33" s="103">
        <v>1</v>
      </c>
      <c r="AI33" s="104"/>
      <c r="AJ33" s="103">
        <f t="shared" si="3"/>
        <v>39</v>
      </c>
    </row>
    <row r="34" spans="1:36" ht="15" customHeight="1">
      <c r="A34" s="118">
        <v>31</v>
      </c>
      <c r="B34" s="100" t="s">
        <v>149</v>
      </c>
      <c r="C34" s="100" t="s">
        <v>148</v>
      </c>
      <c r="D34" s="96" t="s">
        <v>590</v>
      </c>
      <c r="E34" s="96" t="s">
        <v>598</v>
      </c>
      <c r="F34" s="97"/>
      <c r="G34" s="103">
        <v>1</v>
      </c>
      <c r="H34" s="103"/>
      <c r="I34" s="103"/>
      <c r="J34" s="103">
        <v>1</v>
      </c>
      <c r="K34" s="103">
        <v>18</v>
      </c>
      <c r="L34" s="103">
        <v>2</v>
      </c>
      <c r="M34" s="103"/>
      <c r="N34" s="103">
        <v>9</v>
      </c>
      <c r="O34" s="103">
        <v>4</v>
      </c>
      <c r="P34" s="103">
        <v>14</v>
      </c>
      <c r="Q34" s="103">
        <v>3</v>
      </c>
      <c r="R34" s="103"/>
      <c r="S34" s="103">
        <v>2</v>
      </c>
      <c r="T34" s="103"/>
      <c r="U34" s="103">
        <v>19</v>
      </c>
      <c r="V34" s="103">
        <v>1</v>
      </c>
      <c r="W34" s="103">
        <v>2</v>
      </c>
      <c r="X34" s="103"/>
      <c r="Y34" s="103"/>
      <c r="Z34" s="103"/>
      <c r="AA34" s="103"/>
      <c r="AB34" s="103">
        <v>8</v>
      </c>
      <c r="AC34" s="103"/>
      <c r="AD34" s="103">
        <v>6</v>
      </c>
      <c r="AE34" s="103"/>
      <c r="AF34" s="103">
        <v>3</v>
      </c>
      <c r="AG34" s="103">
        <v>4</v>
      </c>
      <c r="AH34" s="103">
        <v>3</v>
      </c>
      <c r="AI34" s="104"/>
      <c r="AJ34" s="103">
        <f t="shared" si="3"/>
        <v>100</v>
      </c>
    </row>
    <row r="35" spans="1:36" ht="15" customHeight="1">
      <c r="A35" s="118">
        <v>32</v>
      </c>
      <c r="B35" s="100" t="s">
        <v>151</v>
      </c>
      <c r="C35" s="100" t="s">
        <v>150</v>
      </c>
      <c r="D35" s="96" t="s">
        <v>590</v>
      </c>
      <c r="E35" s="96" t="s">
        <v>598</v>
      </c>
      <c r="F35" s="97"/>
      <c r="G35" s="103">
        <v>1</v>
      </c>
      <c r="H35" s="103"/>
      <c r="I35" s="103"/>
      <c r="J35" s="103"/>
      <c r="K35" s="103"/>
      <c r="L35" s="103"/>
      <c r="M35" s="103"/>
      <c r="N35" s="103"/>
      <c r="O35" s="103">
        <v>1</v>
      </c>
      <c r="P35" s="103">
        <v>1</v>
      </c>
      <c r="Q35" s="103"/>
      <c r="R35" s="103"/>
      <c r="S35" s="103"/>
      <c r="T35" s="103"/>
      <c r="U35" s="103">
        <v>2</v>
      </c>
      <c r="V35" s="103"/>
      <c r="W35" s="103"/>
      <c r="X35" s="103"/>
      <c r="Y35" s="103"/>
      <c r="Z35" s="103"/>
      <c r="AA35" s="103"/>
      <c r="AB35" s="103">
        <v>1</v>
      </c>
      <c r="AC35" s="103"/>
      <c r="AD35" s="103"/>
      <c r="AE35" s="103"/>
      <c r="AF35" s="103"/>
      <c r="AG35" s="103"/>
      <c r="AH35" s="103"/>
      <c r="AI35" s="104"/>
      <c r="AJ35" s="103">
        <f t="shared" si="3"/>
        <v>6</v>
      </c>
    </row>
    <row r="36" spans="1:36" ht="15" customHeight="1">
      <c r="A36" s="118">
        <v>33</v>
      </c>
      <c r="B36" s="100" t="s">
        <v>153</v>
      </c>
      <c r="C36" s="100" t="s">
        <v>152</v>
      </c>
      <c r="D36" s="96" t="s">
        <v>590</v>
      </c>
      <c r="E36" s="96" t="s">
        <v>598</v>
      </c>
      <c r="F36" s="97"/>
      <c r="G36" s="103">
        <v>1</v>
      </c>
      <c r="H36" s="103">
        <v>1</v>
      </c>
      <c r="I36" s="103"/>
      <c r="J36" s="103"/>
      <c r="K36" s="103">
        <v>1</v>
      </c>
      <c r="L36" s="103"/>
      <c r="M36" s="103">
        <v>1</v>
      </c>
      <c r="N36" s="103"/>
      <c r="O36" s="103"/>
      <c r="P36" s="103"/>
      <c r="Q36" s="103"/>
      <c r="R36" s="103"/>
      <c r="S36" s="103"/>
      <c r="T36" s="103"/>
      <c r="U36" s="103">
        <v>3</v>
      </c>
      <c r="V36" s="103"/>
      <c r="W36" s="103">
        <v>5</v>
      </c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4"/>
      <c r="AJ36" s="103">
        <f t="shared" si="3"/>
        <v>12</v>
      </c>
    </row>
    <row r="37" spans="1:36" ht="15" customHeight="1">
      <c r="A37" s="118">
        <v>34</v>
      </c>
      <c r="B37" s="100" t="s">
        <v>155</v>
      </c>
      <c r="C37" s="100" t="s">
        <v>154</v>
      </c>
      <c r="D37" s="96" t="s">
        <v>590</v>
      </c>
      <c r="E37" s="96" t="s">
        <v>598</v>
      </c>
      <c r="F37" s="97"/>
      <c r="G37" s="103"/>
      <c r="H37" s="103"/>
      <c r="I37" s="103"/>
      <c r="J37" s="103"/>
      <c r="K37" s="103">
        <v>1</v>
      </c>
      <c r="L37" s="103"/>
      <c r="M37" s="103"/>
      <c r="N37" s="103"/>
      <c r="O37" s="103">
        <v>1</v>
      </c>
      <c r="P37" s="103"/>
      <c r="Q37" s="103"/>
      <c r="R37" s="103"/>
      <c r="S37" s="103"/>
      <c r="T37" s="103"/>
      <c r="U37" s="103">
        <v>1</v>
      </c>
      <c r="V37" s="103"/>
      <c r="W37" s="103"/>
      <c r="X37" s="103"/>
      <c r="Y37" s="103"/>
      <c r="Z37" s="103"/>
      <c r="AA37" s="103"/>
      <c r="AB37" s="103">
        <v>2</v>
      </c>
      <c r="AC37" s="103"/>
      <c r="AD37" s="103"/>
      <c r="AE37" s="103"/>
      <c r="AF37" s="103"/>
      <c r="AG37" s="103"/>
      <c r="AH37" s="103"/>
      <c r="AI37" s="104"/>
      <c r="AJ37" s="103">
        <f t="shared" si="3"/>
        <v>5</v>
      </c>
    </row>
    <row r="38" spans="1:36" ht="15" customHeight="1">
      <c r="A38" s="118">
        <v>35</v>
      </c>
      <c r="B38" s="100" t="s">
        <v>157</v>
      </c>
      <c r="C38" s="100" t="s">
        <v>156</v>
      </c>
      <c r="D38" s="96" t="s">
        <v>590</v>
      </c>
      <c r="E38" s="96" t="s">
        <v>598</v>
      </c>
      <c r="F38" s="97"/>
      <c r="G38" s="103"/>
      <c r="H38" s="103"/>
      <c r="I38" s="103"/>
      <c r="J38" s="103"/>
      <c r="K38" s="103"/>
      <c r="L38" s="103"/>
      <c r="M38" s="103"/>
      <c r="N38" s="103"/>
      <c r="O38" s="103"/>
      <c r="P38" s="103">
        <v>1</v>
      </c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>
        <v>1</v>
      </c>
      <c r="AD38" s="103"/>
      <c r="AE38" s="103"/>
      <c r="AF38" s="103">
        <v>2</v>
      </c>
      <c r="AG38" s="103"/>
      <c r="AH38" s="103"/>
      <c r="AI38" s="104"/>
      <c r="AJ38" s="103">
        <f t="shared" si="3"/>
        <v>4</v>
      </c>
    </row>
    <row r="39" spans="1:36" ht="15" customHeight="1">
      <c r="A39" s="118">
        <v>36</v>
      </c>
      <c r="B39" s="100" t="s">
        <v>159</v>
      </c>
      <c r="C39" s="100" t="s">
        <v>158</v>
      </c>
      <c r="D39" s="96" t="s">
        <v>591</v>
      </c>
      <c r="E39" s="96" t="s">
        <v>598</v>
      </c>
      <c r="F39" s="97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4"/>
      <c r="AJ39" s="103">
        <f t="shared" si="3"/>
        <v>0</v>
      </c>
    </row>
    <row r="40" spans="1:36" ht="15" customHeight="1">
      <c r="A40" s="118">
        <v>37</v>
      </c>
      <c r="B40" s="100" t="s">
        <v>161</v>
      </c>
      <c r="C40" s="100" t="s">
        <v>160</v>
      </c>
      <c r="D40" s="96" t="s">
        <v>591</v>
      </c>
      <c r="E40" s="96" t="s">
        <v>598</v>
      </c>
      <c r="F40" s="97"/>
      <c r="G40" s="103">
        <v>1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>
        <v>1</v>
      </c>
      <c r="AB40" s="103">
        <v>2</v>
      </c>
      <c r="AC40" s="103"/>
      <c r="AD40" s="103"/>
      <c r="AE40" s="103"/>
      <c r="AF40" s="103">
        <v>1</v>
      </c>
      <c r="AG40" s="103">
        <v>2</v>
      </c>
      <c r="AH40" s="103"/>
      <c r="AI40" s="104"/>
      <c r="AJ40" s="103">
        <f t="shared" si="3"/>
        <v>7</v>
      </c>
    </row>
    <row r="41" spans="1:36" ht="15" customHeight="1">
      <c r="A41" s="118">
        <v>38</v>
      </c>
      <c r="B41" s="100" t="s">
        <v>163</v>
      </c>
      <c r="C41" s="100" t="s">
        <v>162</v>
      </c>
      <c r="D41" s="96" t="s">
        <v>591</v>
      </c>
      <c r="E41" s="96" t="s">
        <v>598</v>
      </c>
      <c r="F41" s="97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>
        <v>1</v>
      </c>
      <c r="AD41" s="103"/>
      <c r="AE41" s="103"/>
      <c r="AF41" s="103"/>
      <c r="AG41" s="103">
        <v>3</v>
      </c>
      <c r="AH41" s="103"/>
      <c r="AI41" s="104"/>
      <c r="AJ41" s="103">
        <f t="shared" si="3"/>
        <v>4</v>
      </c>
    </row>
    <row r="42" spans="1:36" ht="15" customHeight="1">
      <c r="A42" s="118">
        <v>39</v>
      </c>
      <c r="B42" s="100" t="s">
        <v>165</v>
      </c>
      <c r="C42" s="100" t="s">
        <v>164</v>
      </c>
      <c r="D42" s="96" t="s">
        <v>591</v>
      </c>
      <c r="E42" s="96" t="s">
        <v>598</v>
      </c>
      <c r="F42" s="97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4"/>
      <c r="AJ42" s="103">
        <f t="shared" si="3"/>
        <v>0</v>
      </c>
    </row>
    <row r="43" spans="1:36" ht="15" customHeight="1">
      <c r="A43" s="118">
        <v>40</v>
      </c>
      <c r="B43" s="100" t="s">
        <v>167</v>
      </c>
      <c r="C43" s="100" t="s">
        <v>166</v>
      </c>
      <c r="D43" s="96" t="s">
        <v>591</v>
      </c>
      <c r="E43" s="96" t="s">
        <v>598</v>
      </c>
      <c r="F43" s="97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>
        <v>1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4"/>
      <c r="AJ43" s="103">
        <f t="shared" si="3"/>
        <v>1</v>
      </c>
    </row>
    <row r="44" spans="1:36" ht="15" customHeight="1">
      <c r="A44" s="118">
        <v>41</v>
      </c>
      <c r="B44" s="100" t="s">
        <v>169</v>
      </c>
      <c r="C44" s="100" t="s">
        <v>168</v>
      </c>
      <c r="D44" s="96" t="s">
        <v>590</v>
      </c>
      <c r="E44" s="96" t="s">
        <v>598</v>
      </c>
      <c r="F44" s="97"/>
      <c r="G44" s="103"/>
      <c r="H44" s="103"/>
      <c r="I44" s="103"/>
      <c r="J44" s="103"/>
      <c r="K44" s="103">
        <v>4</v>
      </c>
      <c r="L44" s="103"/>
      <c r="M44" s="103"/>
      <c r="N44" s="103">
        <v>7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>
        <v>1</v>
      </c>
      <c r="AC44" s="103"/>
      <c r="AD44" s="103"/>
      <c r="AE44" s="103"/>
      <c r="AF44" s="103"/>
      <c r="AG44" s="103"/>
      <c r="AH44" s="103"/>
      <c r="AI44" s="104"/>
      <c r="AJ44" s="103">
        <f t="shared" si="3"/>
        <v>12</v>
      </c>
    </row>
    <row r="45" spans="1:36" ht="15" customHeight="1">
      <c r="A45" s="118">
        <v>42</v>
      </c>
      <c r="B45" s="100" t="s">
        <v>171</v>
      </c>
      <c r="C45" s="100" t="s">
        <v>170</v>
      </c>
      <c r="D45" s="96" t="s">
        <v>591</v>
      </c>
      <c r="E45" s="96" t="s">
        <v>598</v>
      </c>
      <c r="F45" s="97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4"/>
      <c r="AJ45" s="103">
        <f t="shared" si="3"/>
        <v>0</v>
      </c>
    </row>
    <row r="46" spans="1:36" ht="15" customHeight="1">
      <c r="A46" s="118">
        <v>43</v>
      </c>
      <c r="B46" s="100" t="s">
        <v>173</v>
      </c>
      <c r="C46" s="100" t="s">
        <v>172</v>
      </c>
      <c r="D46" s="96" t="s">
        <v>590</v>
      </c>
      <c r="E46" s="96" t="s">
        <v>598</v>
      </c>
      <c r="F46" s="97"/>
      <c r="G46" s="103"/>
      <c r="H46" s="103"/>
      <c r="I46" s="103"/>
      <c r="J46" s="103">
        <v>2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>
        <v>2</v>
      </c>
      <c r="AH46" s="103"/>
      <c r="AI46" s="104"/>
      <c r="AJ46" s="103">
        <f t="shared" si="3"/>
        <v>4</v>
      </c>
    </row>
    <row r="47" spans="1:36" ht="15" customHeight="1">
      <c r="A47" s="118">
        <v>44</v>
      </c>
      <c r="B47" s="100" t="s">
        <v>175</v>
      </c>
      <c r="C47" s="100" t="s">
        <v>174</v>
      </c>
      <c r="D47" s="96" t="s">
        <v>591</v>
      </c>
      <c r="E47" s="96" t="s">
        <v>598</v>
      </c>
      <c r="F47" s="97"/>
      <c r="G47" s="103"/>
      <c r="H47" s="103"/>
      <c r="I47" s="103"/>
      <c r="J47" s="103"/>
      <c r="K47" s="103"/>
      <c r="L47" s="103"/>
      <c r="M47" s="103">
        <v>1</v>
      </c>
      <c r="N47" s="103">
        <v>1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4"/>
      <c r="AJ47" s="103">
        <f t="shared" si="3"/>
        <v>2</v>
      </c>
    </row>
    <row r="48" spans="1:36" ht="15" customHeight="1">
      <c r="A48" s="118">
        <v>45</v>
      </c>
      <c r="B48" s="100" t="s">
        <v>177</v>
      </c>
      <c r="C48" s="100" t="s">
        <v>176</v>
      </c>
      <c r="D48" s="96" t="s">
        <v>590</v>
      </c>
      <c r="E48" s="96" t="s">
        <v>594</v>
      </c>
      <c r="F48" s="97"/>
      <c r="G48" s="103">
        <v>1</v>
      </c>
      <c r="H48" s="103"/>
      <c r="I48" s="103"/>
      <c r="J48" s="103">
        <v>2</v>
      </c>
      <c r="K48" s="103">
        <v>10</v>
      </c>
      <c r="L48" s="103">
        <v>5</v>
      </c>
      <c r="M48" s="103"/>
      <c r="N48" s="103">
        <v>6</v>
      </c>
      <c r="O48" s="103">
        <v>2</v>
      </c>
      <c r="P48" s="103">
        <v>7</v>
      </c>
      <c r="Q48" s="103">
        <v>1</v>
      </c>
      <c r="R48" s="103">
        <v>1</v>
      </c>
      <c r="S48" s="103"/>
      <c r="T48" s="103"/>
      <c r="U48" s="103">
        <v>2</v>
      </c>
      <c r="V48" s="103"/>
      <c r="W48" s="103">
        <v>1</v>
      </c>
      <c r="X48" s="103"/>
      <c r="Y48" s="103"/>
      <c r="Z48" s="103"/>
      <c r="AA48" s="103">
        <v>2</v>
      </c>
      <c r="AB48" s="103">
        <v>7</v>
      </c>
      <c r="AC48" s="103">
        <v>1</v>
      </c>
      <c r="AD48" s="103"/>
      <c r="AE48" s="103">
        <v>2</v>
      </c>
      <c r="AF48" s="103">
        <v>4</v>
      </c>
      <c r="AG48" s="103">
        <v>5</v>
      </c>
      <c r="AH48" s="103"/>
      <c r="AI48" s="104"/>
      <c r="AJ48" s="103">
        <f t="shared" si="3"/>
        <v>59</v>
      </c>
    </row>
    <row r="49" spans="1:36" ht="15" customHeight="1">
      <c r="A49" s="118">
        <v>46</v>
      </c>
      <c r="B49" s="100" t="s">
        <v>179</v>
      </c>
      <c r="C49" s="100" t="s">
        <v>178</v>
      </c>
      <c r="D49" s="96" t="s">
        <v>590</v>
      </c>
      <c r="E49" s="96" t="s">
        <v>599</v>
      </c>
      <c r="F49" s="97"/>
      <c r="G49" s="103"/>
      <c r="H49" s="103"/>
      <c r="I49" s="103"/>
      <c r="J49" s="103"/>
      <c r="K49" s="103">
        <v>8</v>
      </c>
      <c r="L49" s="103"/>
      <c r="M49" s="103"/>
      <c r="N49" s="103">
        <v>11</v>
      </c>
      <c r="O49" s="103"/>
      <c r="P49" s="103"/>
      <c r="Q49" s="103"/>
      <c r="R49" s="103"/>
      <c r="S49" s="103"/>
      <c r="T49" s="103"/>
      <c r="U49" s="103">
        <v>2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>
        <v>9</v>
      </c>
      <c r="AI49" s="104"/>
      <c r="AJ49" s="103">
        <f t="shared" si="3"/>
        <v>30</v>
      </c>
    </row>
    <row r="50" spans="1:36" ht="15" customHeight="1">
      <c r="A50" s="118">
        <v>47</v>
      </c>
      <c r="B50" s="100" t="s">
        <v>181</v>
      </c>
      <c r="C50" s="100" t="s">
        <v>180</v>
      </c>
      <c r="D50" s="96" t="s">
        <v>590</v>
      </c>
      <c r="E50" s="96" t="s">
        <v>600</v>
      </c>
      <c r="F50" s="97"/>
      <c r="G50" s="103"/>
      <c r="H50" s="103"/>
      <c r="I50" s="103"/>
      <c r="J50" s="103"/>
      <c r="K50" s="103">
        <v>1</v>
      </c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4"/>
      <c r="AJ50" s="103">
        <f t="shared" si="3"/>
        <v>1</v>
      </c>
    </row>
    <row r="51" spans="1:36" ht="15" customHeight="1">
      <c r="A51" s="118">
        <v>48</v>
      </c>
      <c r="B51" s="100" t="s">
        <v>183</v>
      </c>
      <c r="C51" s="100" t="s">
        <v>182</v>
      </c>
      <c r="D51" s="96" t="s">
        <v>590</v>
      </c>
      <c r="E51" s="96" t="s">
        <v>601</v>
      </c>
      <c r="F51" s="97">
        <v>1</v>
      </c>
      <c r="G51" s="103"/>
      <c r="H51" s="103"/>
      <c r="I51" s="103">
        <v>1</v>
      </c>
      <c r="J51" s="103"/>
      <c r="K51" s="103">
        <v>7</v>
      </c>
      <c r="L51" s="103"/>
      <c r="M51" s="103"/>
      <c r="N51" s="103"/>
      <c r="O51" s="103"/>
      <c r="P51" s="103">
        <v>6</v>
      </c>
      <c r="Q51" s="103"/>
      <c r="R51" s="103"/>
      <c r="S51" s="103"/>
      <c r="T51" s="103"/>
      <c r="U51" s="103"/>
      <c r="V51" s="103"/>
      <c r="W51" s="103">
        <v>2</v>
      </c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4"/>
      <c r="AJ51" s="103">
        <f t="shared" si="3"/>
        <v>17</v>
      </c>
    </row>
    <row r="52" spans="1:36" ht="15" customHeight="1">
      <c r="A52" s="118">
        <v>49</v>
      </c>
      <c r="B52" s="100" t="s">
        <v>185</v>
      </c>
      <c r="C52" s="100" t="s">
        <v>184</v>
      </c>
      <c r="D52" s="96" t="s">
        <v>591</v>
      </c>
      <c r="E52" s="96" t="s">
        <v>601</v>
      </c>
      <c r="F52" s="97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>
        <v>1</v>
      </c>
      <c r="AH52" s="103"/>
      <c r="AI52" s="104"/>
      <c r="AJ52" s="103">
        <f t="shared" si="3"/>
        <v>1</v>
      </c>
    </row>
    <row r="53" spans="1:36" ht="15" customHeight="1">
      <c r="A53" s="118">
        <v>50</v>
      </c>
      <c r="B53" s="100" t="s">
        <v>187</v>
      </c>
      <c r="C53" s="100" t="s">
        <v>186</v>
      </c>
      <c r="D53" s="96" t="s">
        <v>590</v>
      </c>
      <c r="E53" s="96" t="s">
        <v>602</v>
      </c>
      <c r="F53" s="97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>
        <v>1</v>
      </c>
      <c r="Y53" s="103"/>
      <c r="Z53" s="103"/>
      <c r="AA53" s="103"/>
      <c r="AB53" s="103"/>
      <c r="AC53" s="103"/>
      <c r="AD53" s="103"/>
      <c r="AE53" s="103"/>
      <c r="AF53" s="103"/>
      <c r="AG53" s="103">
        <v>1</v>
      </c>
      <c r="AH53" s="103"/>
      <c r="AI53" s="104"/>
      <c r="AJ53" s="103">
        <f t="shared" si="3"/>
        <v>2</v>
      </c>
    </row>
    <row r="54" spans="1:36" ht="15" customHeight="1">
      <c r="A54" s="118">
        <v>51</v>
      </c>
      <c r="B54" s="100" t="s">
        <v>189</v>
      </c>
      <c r="C54" s="100" t="s">
        <v>188</v>
      </c>
      <c r="D54" s="96" t="s">
        <v>590</v>
      </c>
      <c r="E54" s="96" t="s">
        <v>599</v>
      </c>
      <c r="F54" s="97"/>
      <c r="G54" s="103"/>
      <c r="H54" s="103"/>
      <c r="I54" s="103"/>
      <c r="J54" s="103">
        <v>2</v>
      </c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v>1</v>
      </c>
      <c r="AA54" s="103"/>
      <c r="AB54" s="103"/>
      <c r="AC54" s="103"/>
      <c r="AD54" s="103"/>
      <c r="AE54" s="103"/>
      <c r="AF54" s="103"/>
      <c r="AG54" s="103"/>
      <c r="AH54" s="103"/>
      <c r="AI54" s="104"/>
      <c r="AJ54" s="103">
        <f t="shared" si="3"/>
        <v>3</v>
      </c>
    </row>
    <row r="55" spans="1:36" ht="15" customHeight="1">
      <c r="A55" s="118">
        <v>52</v>
      </c>
      <c r="B55" s="100" t="s">
        <v>191</v>
      </c>
      <c r="C55" s="100" t="s">
        <v>190</v>
      </c>
      <c r="D55" s="96" t="s">
        <v>591</v>
      </c>
      <c r="E55" s="96" t="s">
        <v>596</v>
      </c>
      <c r="F55" s="97"/>
      <c r="G55" s="103"/>
      <c r="H55" s="103"/>
      <c r="I55" s="103"/>
      <c r="J55" s="103"/>
      <c r="K55" s="103"/>
      <c r="L55" s="103"/>
      <c r="M55" s="103"/>
      <c r="N55" s="103">
        <v>1</v>
      </c>
      <c r="O55" s="103"/>
      <c r="P55" s="103"/>
      <c r="Q55" s="103"/>
      <c r="R55" s="103"/>
      <c r="S55" s="103"/>
      <c r="T55" s="103"/>
      <c r="U55" s="103">
        <v>4</v>
      </c>
      <c r="V55" s="103"/>
      <c r="W55" s="103">
        <v>2</v>
      </c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4"/>
      <c r="AJ55" s="103">
        <f t="shared" si="3"/>
        <v>7</v>
      </c>
    </row>
    <row r="56" spans="1:36" ht="15" customHeight="1">
      <c r="A56" s="118">
        <v>53</v>
      </c>
      <c r="B56" s="100" t="s">
        <v>193</v>
      </c>
      <c r="C56" s="100" t="s">
        <v>192</v>
      </c>
      <c r="D56" s="96" t="s">
        <v>591</v>
      </c>
      <c r="E56" s="96" t="s">
        <v>596</v>
      </c>
      <c r="F56" s="97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>
        <v>1</v>
      </c>
      <c r="V56" s="103"/>
      <c r="W56" s="103">
        <v>1</v>
      </c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4"/>
      <c r="AJ56" s="103">
        <f t="shared" si="3"/>
        <v>2</v>
      </c>
    </row>
    <row r="57" spans="1:36" ht="15" customHeight="1">
      <c r="A57" s="118">
        <v>54</v>
      </c>
      <c r="B57" s="100" t="s">
        <v>195</v>
      </c>
      <c r="C57" s="100" t="s">
        <v>194</v>
      </c>
      <c r="D57" s="96" t="s">
        <v>590</v>
      </c>
      <c r="E57" s="96" t="s">
        <v>600</v>
      </c>
      <c r="F57" s="97"/>
      <c r="G57" s="103"/>
      <c r="H57" s="103">
        <v>1</v>
      </c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>
        <v>1</v>
      </c>
      <c r="AH57" s="103"/>
      <c r="AI57" s="104"/>
      <c r="AJ57" s="103">
        <f t="shared" si="3"/>
        <v>2</v>
      </c>
    </row>
    <row r="58" spans="1:36" ht="15" customHeight="1">
      <c r="A58" s="118">
        <v>55</v>
      </c>
      <c r="B58" s="100" t="s">
        <v>197</v>
      </c>
      <c r="C58" s="100" t="s">
        <v>196</v>
      </c>
      <c r="D58" s="96" t="s">
        <v>590</v>
      </c>
      <c r="E58" s="96" t="s">
        <v>594</v>
      </c>
      <c r="F58" s="97">
        <v>1</v>
      </c>
      <c r="G58" s="103"/>
      <c r="H58" s="103">
        <v>4</v>
      </c>
      <c r="I58" s="103"/>
      <c r="J58" s="103">
        <v>16</v>
      </c>
      <c r="K58" s="103">
        <v>7</v>
      </c>
      <c r="L58" s="103">
        <v>2</v>
      </c>
      <c r="M58" s="103"/>
      <c r="N58" s="103">
        <v>29</v>
      </c>
      <c r="O58" s="103">
        <v>4</v>
      </c>
      <c r="P58" s="103">
        <v>8</v>
      </c>
      <c r="Q58" s="103"/>
      <c r="R58" s="103">
        <v>2</v>
      </c>
      <c r="S58" s="103"/>
      <c r="T58" s="103"/>
      <c r="U58" s="103">
        <v>16</v>
      </c>
      <c r="V58" s="103"/>
      <c r="W58" s="103">
        <v>2</v>
      </c>
      <c r="X58" s="103">
        <v>5</v>
      </c>
      <c r="Y58" s="103"/>
      <c r="Z58" s="103"/>
      <c r="AA58" s="103"/>
      <c r="AB58" s="103">
        <v>10</v>
      </c>
      <c r="AC58" s="103">
        <v>7</v>
      </c>
      <c r="AD58" s="103">
        <v>3</v>
      </c>
      <c r="AE58" s="103"/>
      <c r="AF58" s="103">
        <v>14</v>
      </c>
      <c r="AG58" s="103">
        <v>6</v>
      </c>
      <c r="AH58" s="103">
        <v>8</v>
      </c>
      <c r="AI58" s="104"/>
      <c r="AJ58" s="103">
        <f t="shared" si="3"/>
        <v>144</v>
      </c>
    </row>
    <row r="59" spans="1:36" ht="15" customHeight="1">
      <c r="A59" s="118">
        <v>56</v>
      </c>
      <c r="B59" s="100" t="s">
        <v>199</v>
      </c>
      <c r="C59" s="100" t="s">
        <v>198</v>
      </c>
      <c r="D59" s="96" t="s">
        <v>590</v>
      </c>
      <c r="E59" s="96" t="s">
        <v>594</v>
      </c>
      <c r="F59" s="97"/>
      <c r="G59" s="103">
        <v>1</v>
      </c>
      <c r="H59" s="103"/>
      <c r="I59" s="103"/>
      <c r="J59" s="103"/>
      <c r="K59" s="103">
        <v>3</v>
      </c>
      <c r="L59" s="103"/>
      <c r="M59" s="103"/>
      <c r="N59" s="103"/>
      <c r="O59" s="103"/>
      <c r="P59" s="103">
        <v>8</v>
      </c>
      <c r="Q59" s="103"/>
      <c r="R59" s="103">
        <v>2</v>
      </c>
      <c r="S59" s="103"/>
      <c r="T59" s="103"/>
      <c r="U59" s="103"/>
      <c r="V59" s="103">
        <v>1</v>
      </c>
      <c r="W59" s="103">
        <v>2</v>
      </c>
      <c r="X59" s="103"/>
      <c r="Y59" s="103"/>
      <c r="Z59" s="103"/>
      <c r="AA59" s="103"/>
      <c r="AB59" s="103">
        <v>3</v>
      </c>
      <c r="AC59" s="103"/>
      <c r="AD59" s="103"/>
      <c r="AE59" s="103"/>
      <c r="AF59" s="103">
        <v>2</v>
      </c>
      <c r="AG59" s="103"/>
      <c r="AH59" s="103"/>
      <c r="AI59" s="104"/>
      <c r="AJ59" s="103">
        <f t="shared" si="3"/>
        <v>22</v>
      </c>
    </row>
    <row r="60" spans="1:36" ht="15" customHeight="1">
      <c r="A60" s="118">
        <v>57</v>
      </c>
      <c r="B60" s="100" t="s">
        <v>201</v>
      </c>
      <c r="C60" s="100" t="s">
        <v>200</v>
      </c>
      <c r="D60" s="96" t="s">
        <v>590</v>
      </c>
      <c r="E60" s="96" t="s">
        <v>594</v>
      </c>
      <c r="F60" s="97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>
        <v>1</v>
      </c>
      <c r="AH60" s="103"/>
      <c r="AI60" s="104"/>
      <c r="AJ60" s="103">
        <f t="shared" si="3"/>
        <v>1</v>
      </c>
    </row>
    <row r="61" spans="1:36" ht="15" customHeight="1">
      <c r="A61" s="118">
        <v>58</v>
      </c>
      <c r="B61" s="100" t="s">
        <v>203</v>
      </c>
      <c r="C61" s="100" t="s">
        <v>202</v>
      </c>
      <c r="D61" s="96" t="s">
        <v>590</v>
      </c>
      <c r="E61" s="96" t="s">
        <v>594</v>
      </c>
      <c r="F61" s="97"/>
      <c r="G61" s="103"/>
      <c r="H61" s="103"/>
      <c r="I61" s="103"/>
      <c r="J61" s="103"/>
      <c r="K61" s="103"/>
      <c r="L61" s="103"/>
      <c r="M61" s="103"/>
      <c r="N61" s="103"/>
      <c r="O61" s="103">
        <v>1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>
        <v>1</v>
      </c>
      <c r="AG61" s="103"/>
      <c r="AH61" s="103">
        <v>1</v>
      </c>
      <c r="AI61" s="104"/>
      <c r="AJ61" s="103">
        <f t="shared" si="3"/>
        <v>3</v>
      </c>
    </row>
    <row r="62" spans="1:36" ht="15" customHeight="1">
      <c r="A62" s="118">
        <v>59</v>
      </c>
      <c r="B62" s="100" t="s">
        <v>205</v>
      </c>
      <c r="C62" s="100" t="s">
        <v>204</v>
      </c>
      <c r="D62" s="96" t="s">
        <v>590</v>
      </c>
      <c r="E62" s="96" t="s">
        <v>594</v>
      </c>
      <c r="F62" s="97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>
        <v>1</v>
      </c>
      <c r="AG62" s="103"/>
      <c r="AH62" s="103"/>
      <c r="AI62" s="104"/>
      <c r="AJ62" s="103">
        <f t="shared" si="3"/>
        <v>1</v>
      </c>
    </row>
    <row r="63" spans="1:36" ht="15" customHeight="1">
      <c r="A63" s="118">
        <v>60</v>
      </c>
      <c r="B63" s="100" t="s">
        <v>207</v>
      </c>
      <c r="C63" s="100" t="s">
        <v>206</v>
      </c>
      <c r="D63" s="96" t="s">
        <v>591</v>
      </c>
      <c r="E63" s="96" t="s">
        <v>594</v>
      </c>
      <c r="F63" s="97"/>
      <c r="G63" s="103"/>
      <c r="H63" s="103"/>
      <c r="I63" s="103"/>
      <c r="J63" s="103"/>
      <c r="K63" s="103"/>
      <c r="L63" s="103">
        <v>1</v>
      </c>
      <c r="M63" s="103"/>
      <c r="N63" s="103"/>
      <c r="O63" s="103"/>
      <c r="P63" s="103">
        <v>1</v>
      </c>
      <c r="Q63" s="103"/>
      <c r="R63" s="103"/>
      <c r="S63" s="103"/>
      <c r="T63" s="103"/>
      <c r="U63" s="103"/>
      <c r="V63" s="103"/>
      <c r="W63" s="103">
        <v>4</v>
      </c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4"/>
      <c r="AJ63" s="103">
        <f t="shared" si="3"/>
        <v>6</v>
      </c>
    </row>
    <row r="64" spans="1:36" ht="15" customHeight="1">
      <c r="A64" s="118">
        <v>61</v>
      </c>
      <c r="B64" s="100" t="s">
        <v>209</v>
      </c>
      <c r="C64" s="100" t="s">
        <v>208</v>
      </c>
      <c r="D64" s="96" t="s">
        <v>591</v>
      </c>
      <c r="E64" s="96" t="s">
        <v>594</v>
      </c>
      <c r="F64" s="97"/>
      <c r="G64" s="103">
        <v>1</v>
      </c>
      <c r="H64" s="103"/>
      <c r="I64" s="103"/>
      <c r="J64" s="103">
        <v>3</v>
      </c>
      <c r="K64" s="103"/>
      <c r="L64" s="103"/>
      <c r="M64" s="103"/>
      <c r="N64" s="103"/>
      <c r="O64" s="103">
        <v>1</v>
      </c>
      <c r="P64" s="103"/>
      <c r="Q64" s="103"/>
      <c r="R64" s="103"/>
      <c r="S64" s="103"/>
      <c r="T64" s="103"/>
      <c r="U64" s="103"/>
      <c r="V64" s="103"/>
      <c r="W64" s="103">
        <v>2</v>
      </c>
      <c r="X64" s="103">
        <v>1</v>
      </c>
      <c r="Y64" s="103"/>
      <c r="Z64" s="103"/>
      <c r="AA64" s="103"/>
      <c r="AB64" s="103"/>
      <c r="AC64" s="103"/>
      <c r="AD64" s="103"/>
      <c r="AE64" s="103">
        <v>1</v>
      </c>
      <c r="AF64" s="103"/>
      <c r="AG64" s="103"/>
      <c r="AH64" s="103">
        <v>1</v>
      </c>
      <c r="AI64" s="104"/>
      <c r="AJ64" s="103">
        <f t="shared" si="3"/>
        <v>10</v>
      </c>
    </row>
    <row r="65" spans="1:36" ht="15" customHeight="1">
      <c r="A65" s="118">
        <v>62</v>
      </c>
      <c r="B65" s="100" t="s">
        <v>211</v>
      </c>
      <c r="C65" s="100" t="s">
        <v>210</v>
      </c>
      <c r="D65" s="96" t="s">
        <v>590</v>
      </c>
      <c r="E65" s="96" t="s">
        <v>594</v>
      </c>
      <c r="F65" s="97"/>
      <c r="G65" s="103"/>
      <c r="H65" s="103"/>
      <c r="I65" s="103"/>
      <c r="J65" s="103">
        <v>2</v>
      </c>
      <c r="K65" s="103"/>
      <c r="L65" s="103"/>
      <c r="M65" s="103"/>
      <c r="N65" s="103"/>
      <c r="O65" s="103">
        <v>1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>
        <v>2</v>
      </c>
      <c r="AI65" s="104"/>
      <c r="AJ65" s="103">
        <f t="shared" si="3"/>
        <v>5</v>
      </c>
    </row>
    <row r="66" spans="1:36" ht="15" customHeight="1">
      <c r="A66" s="118">
        <v>63</v>
      </c>
      <c r="B66" s="100" t="s">
        <v>213</v>
      </c>
      <c r="C66" s="100" t="s">
        <v>212</v>
      </c>
      <c r="D66" s="96" t="s">
        <v>591</v>
      </c>
      <c r="E66" s="96" t="s">
        <v>594</v>
      </c>
      <c r="F66" s="97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>
        <v>1</v>
      </c>
      <c r="AH66" s="103"/>
      <c r="AI66" s="104"/>
      <c r="AJ66" s="103">
        <f t="shared" si="3"/>
        <v>1</v>
      </c>
    </row>
    <row r="67" spans="1:36" ht="15" customHeight="1">
      <c r="A67" s="118">
        <v>64</v>
      </c>
      <c r="B67" s="100" t="s">
        <v>215</v>
      </c>
      <c r="C67" s="100" t="s">
        <v>214</v>
      </c>
      <c r="D67" s="96" t="s">
        <v>591</v>
      </c>
      <c r="E67" s="96" t="s">
        <v>594</v>
      </c>
      <c r="F67" s="97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>
        <v>3</v>
      </c>
      <c r="AG67" s="103"/>
      <c r="AH67" s="103"/>
      <c r="AI67" s="104"/>
      <c r="AJ67" s="103">
        <f t="shared" ref="AJ67:AJ130" si="4">SUM(F67:AI67)</f>
        <v>3</v>
      </c>
    </row>
    <row r="68" spans="1:36" ht="15" customHeight="1">
      <c r="A68" s="118">
        <v>65</v>
      </c>
      <c r="B68" s="100" t="s">
        <v>217</v>
      </c>
      <c r="C68" s="100" t="s">
        <v>216</v>
      </c>
      <c r="D68" s="96" t="s">
        <v>591</v>
      </c>
      <c r="E68" s="96" t="s">
        <v>594</v>
      </c>
      <c r="F68" s="97"/>
      <c r="G68" s="103"/>
      <c r="H68" s="103"/>
      <c r="I68" s="103"/>
      <c r="J68" s="103"/>
      <c r="K68" s="103"/>
      <c r="L68" s="103">
        <v>1</v>
      </c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4"/>
      <c r="AJ68" s="103">
        <f t="shared" si="4"/>
        <v>1</v>
      </c>
    </row>
    <row r="69" spans="1:36" ht="15" customHeight="1">
      <c r="A69" s="118">
        <v>66</v>
      </c>
      <c r="B69" s="100" t="s">
        <v>219</v>
      </c>
      <c r="C69" s="100" t="s">
        <v>218</v>
      </c>
      <c r="D69" s="96" t="s">
        <v>591</v>
      </c>
      <c r="E69" s="96" t="s">
        <v>594</v>
      </c>
      <c r="F69" s="97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4"/>
      <c r="AJ69" s="103">
        <f t="shared" si="4"/>
        <v>0</v>
      </c>
    </row>
    <row r="70" spans="1:36" ht="15" customHeight="1">
      <c r="A70" s="118">
        <v>67</v>
      </c>
      <c r="B70" s="100" t="s">
        <v>221</v>
      </c>
      <c r="C70" s="100" t="s">
        <v>220</v>
      </c>
      <c r="D70" s="96" t="s">
        <v>590</v>
      </c>
      <c r="E70" s="96" t="s">
        <v>603</v>
      </c>
      <c r="F70" s="97"/>
      <c r="G70" s="103"/>
      <c r="H70" s="103"/>
      <c r="I70" s="103"/>
      <c r="J70" s="103">
        <v>2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>
        <v>1</v>
      </c>
      <c r="V70" s="103"/>
      <c r="W70" s="103"/>
      <c r="X70" s="103">
        <v>1</v>
      </c>
      <c r="Y70" s="103"/>
      <c r="Z70" s="103"/>
      <c r="AA70" s="103"/>
      <c r="AB70" s="103"/>
      <c r="AC70" s="103"/>
      <c r="AD70" s="103"/>
      <c r="AE70" s="103"/>
      <c r="AF70" s="103">
        <v>6</v>
      </c>
      <c r="AG70" s="103"/>
      <c r="AH70" s="103"/>
      <c r="AI70" s="104"/>
      <c r="AJ70" s="103">
        <f t="shared" si="4"/>
        <v>10</v>
      </c>
    </row>
    <row r="71" spans="1:36" ht="15" customHeight="1">
      <c r="A71" s="118">
        <v>68</v>
      </c>
      <c r="B71" s="100" t="s">
        <v>223</v>
      </c>
      <c r="C71" s="100" t="s">
        <v>222</v>
      </c>
      <c r="D71" s="96" t="s">
        <v>590</v>
      </c>
      <c r="E71" s="96" t="s">
        <v>603</v>
      </c>
      <c r="F71" s="97"/>
      <c r="G71" s="103"/>
      <c r="H71" s="103"/>
      <c r="I71" s="103"/>
      <c r="J71" s="103">
        <v>4</v>
      </c>
      <c r="K71" s="103">
        <v>3</v>
      </c>
      <c r="L71" s="103"/>
      <c r="M71" s="103"/>
      <c r="N71" s="103">
        <v>1</v>
      </c>
      <c r="O71" s="103"/>
      <c r="P71" s="103"/>
      <c r="Q71" s="103"/>
      <c r="R71" s="103"/>
      <c r="S71" s="103"/>
      <c r="T71" s="103"/>
      <c r="U71" s="103"/>
      <c r="V71" s="103"/>
      <c r="W71" s="103">
        <v>2</v>
      </c>
      <c r="X71" s="103">
        <v>2</v>
      </c>
      <c r="Y71" s="103"/>
      <c r="Z71" s="103"/>
      <c r="AA71" s="103"/>
      <c r="AB71" s="103"/>
      <c r="AC71" s="103"/>
      <c r="AD71" s="103"/>
      <c r="AE71" s="103"/>
      <c r="AF71" s="103">
        <v>5</v>
      </c>
      <c r="AG71" s="103">
        <v>1</v>
      </c>
      <c r="AH71" s="103"/>
      <c r="AI71" s="104"/>
      <c r="AJ71" s="103">
        <f t="shared" si="4"/>
        <v>18</v>
      </c>
    </row>
    <row r="72" spans="1:36" ht="15" customHeight="1">
      <c r="A72" s="118">
        <v>69</v>
      </c>
      <c r="B72" s="100" t="s">
        <v>225</v>
      </c>
      <c r="C72" s="100" t="s">
        <v>224</v>
      </c>
      <c r="D72" s="96" t="s">
        <v>591</v>
      </c>
      <c r="E72" s="96" t="s">
        <v>603</v>
      </c>
      <c r="F72" s="97"/>
      <c r="G72" s="103"/>
      <c r="H72" s="103"/>
      <c r="I72" s="103"/>
      <c r="J72" s="103"/>
      <c r="K72" s="103"/>
      <c r="L72" s="103"/>
      <c r="M72" s="103"/>
      <c r="N72" s="103">
        <v>2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4"/>
      <c r="AJ72" s="103">
        <f t="shared" si="4"/>
        <v>2</v>
      </c>
    </row>
    <row r="73" spans="1:36" ht="15" customHeight="1">
      <c r="A73" s="118">
        <v>70</v>
      </c>
      <c r="B73" s="100" t="s">
        <v>227</v>
      </c>
      <c r="C73" s="100" t="s">
        <v>226</v>
      </c>
      <c r="D73" s="96" t="s">
        <v>591</v>
      </c>
      <c r="E73" s="96" t="s">
        <v>603</v>
      </c>
      <c r="F73" s="97"/>
      <c r="G73" s="103"/>
      <c r="H73" s="103"/>
      <c r="I73" s="103"/>
      <c r="J73" s="103">
        <v>3</v>
      </c>
      <c r="K73" s="103"/>
      <c r="L73" s="103"/>
      <c r="M73" s="103"/>
      <c r="N73" s="103">
        <v>4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4"/>
      <c r="AJ73" s="103">
        <f t="shared" si="4"/>
        <v>7</v>
      </c>
    </row>
    <row r="74" spans="1:36" ht="15" customHeight="1">
      <c r="A74" s="118">
        <v>71</v>
      </c>
      <c r="B74" s="100" t="s">
        <v>229</v>
      </c>
      <c r="C74" s="100" t="s">
        <v>228</v>
      </c>
      <c r="D74" s="96" t="s">
        <v>591</v>
      </c>
      <c r="E74" s="96" t="s">
        <v>603</v>
      </c>
      <c r="F74" s="97"/>
      <c r="G74" s="103"/>
      <c r="H74" s="103"/>
      <c r="I74" s="103"/>
      <c r="J74" s="103"/>
      <c r="K74" s="103">
        <v>1</v>
      </c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4"/>
      <c r="AJ74" s="103">
        <f t="shared" si="4"/>
        <v>1</v>
      </c>
    </row>
    <row r="75" spans="1:36" ht="15" customHeight="1">
      <c r="A75" s="118">
        <v>72</v>
      </c>
      <c r="B75" s="100" t="s">
        <v>231</v>
      </c>
      <c r="C75" s="100" t="s">
        <v>230</v>
      </c>
      <c r="D75" s="96" t="s">
        <v>591</v>
      </c>
      <c r="E75" s="96" t="s">
        <v>603</v>
      </c>
      <c r="F75" s="97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>
        <v>8</v>
      </c>
      <c r="AG75" s="103"/>
      <c r="AH75" s="103"/>
      <c r="AI75" s="104"/>
      <c r="AJ75" s="103">
        <f t="shared" si="4"/>
        <v>8</v>
      </c>
    </row>
    <row r="76" spans="1:36" ht="15" customHeight="1">
      <c r="A76" s="118">
        <v>73</v>
      </c>
      <c r="B76" s="100" t="s">
        <v>233</v>
      </c>
      <c r="C76" s="100" t="s">
        <v>232</v>
      </c>
      <c r="D76" s="96" t="s">
        <v>590</v>
      </c>
      <c r="E76" s="96" t="s">
        <v>600</v>
      </c>
      <c r="F76" s="97"/>
      <c r="G76" s="103"/>
      <c r="H76" s="103"/>
      <c r="I76" s="103"/>
      <c r="J76" s="103"/>
      <c r="K76" s="103">
        <v>1</v>
      </c>
      <c r="L76" s="103"/>
      <c r="M76" s="103"/>
      <c r="N76" s="103">
        <v>1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>
        <v>1</v>
      </c>
      <c r="AC76" s="103"/>
      <c r="AD76" s="103">
        <v>1</v>
      </c>
      <c r="AE76" s="103">
        <v>1</v>
      </c>
      <c r="AF76" s="103"/>
      <c r="AG76" s="103">
        <v>1</v>
      </c>
      <c r="AH76" s="103"/>
      <c r="AI76" s="104"/>
      <c r="AJ76" s="103">
        <f t="shared" si="4"/>
        <v>6</v>
      </c>
    </row>
    <row r="77" spans="1:36" ht="15" customHeight="1">
      <c r="A77" s="118">
        <v>74</v>
      </c>
      <c r="B77" s="100" t="s">
        <v>235</v>
      </c>
      <c r="C77" s="100" t="s">
        <v>234</v>
      </c>
      <c r="D77" s="96" t="s">
        <v>590</v>
      </c>
      <c r="E77" s="96" t="s">
        <v>604</v>
      </c>
      <c r="F77" s="97">
        <v>1</v>
      </c>
      <c r="G77" s="103"/>
      <c r="H77" s="103"/>
      <c r="I77" s="103"/>
      <c r="J77" s="103"/>
      <c r="K77" s="103">
        <v>1</v>
      </c>
      <c r="L77" s="103"/>
      <c r="M77" s="103"/>
      <c r="N77" s="103">
        <v>1</v>
      </c>
      <c r="O77" s="103"/>
      <c r="P77" s="103">
        <v>2</v>
      </c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>
        <v>1</v>
      </c>
      <c r="AB77" s="103">
        <v>1</v>
      </c>
      <c r="AC77" s="103"/>
      <c r="AD77" s="103">
        <v>1</v>
      </c>
      <c r="AE77" s="103"/>
      <c r="AF77" s="103"/>
      <c r="AG77" s="103"/>
      <c r="AH77" s="103"/>
      <c r="AI77" s="104"/>
      <c r="AJ77" s="103">
        <f t="shared" si="4"/>
        <v>8</v>
      </c>
    </row>
    <row r="78" spans="1:36" ht="15" customHeight="1">
      <c r="A78" s="118">
        <v>75</v>
      </c>
      <c r="B78" s="100" t="s">
        <v>237</v>
      </c>
      <c r="C78" s="100" t="s">
        <v>236</v>
      </c>
      <c r="D78" s="96" t="s">
        <v>590</v>
      </c>
      <c r="E78" s="96" t="s">
        <v>605</v>
      </c>
      <c r="F78" s="97">
        <v>1</v>
      </c>
      <c r="G78" s="103">
        <v>1</v>
      </c>
      <c r="H78" s="103">
        <v>1</v>
      </c>
      <c r="I78" s="103">
        <v>1</v>
      </c>
      <c r="J78" s="103">
        <v>5</v>
      </c>
      <c r="K78" s="103">
        <v>10</v>
      </c>
      <c r="L78" s="103">
        <v>1</v>
      </c>
      <c r="M78" s="103">
        <v>3</v>
      </c>
      <c r="N78" s="103">
        <v>14</v>
      </c>
      <c r="O78" s="103"/>
      <c r="P78" s="103">
        <v>14</v>
      </c>
      <c r="Q78" s="103">
        <v>1</v>
      </c>
      <c r="R78" s="103">
        <v>6</v>
      </c>
      <c r="S78" s="103">
        <v>3</v>
      </c>
      <c r="T78" s="103"/>
      <c r="U78" s="103">
        <v>12</v>
      </c>
      <c r="V78" s="103"/>
      <c r="W78" s="103">
        <v>3</v>
      </c>
      <c r="X78" s="103">
        <v>2</v>
      </c>
      <c r="Y78" s="103"/>
      <c r="Z78" s="103">
        <v>3</v>
      </c>
      <c r="AA78" s="103">
        <v>1</v>
      </c>
      <c r="AB78" s="103">
        <v>4</v>
      </c>
      <c r="AC78" s="103"/>
      <c r="AD78" s="103"/>
      <c r="AE78" s="103">
        <v>1</v>
      </c>
      <c r="AF78" s="103">
        <v>5</v>
      </c>
      <c r="AG78" s="103">
        <v>2</v>
      </c>
      <c r="AH78" s="103">
        <v>3</v>
      </c>
      <c r="AI78" s="104"/>
      <c r="AJ78" s="103">
        <f t="shared" si="4"/>
        <v>97</v>
      </c>
    </row>
    <row r="79" spans="1:36" ht="15" customHeight="1">
      <c r="A79" s="118">
        <v>76</v>
      </c>
      <c r="B79" s="100" t="s">
        <v>239</v>
      </c>
      <c r="C79" s="100" t="s">
        <v>238</v>
      </c>
      <c r="D79" s="96" t="s">
        <v>590</v>
      </c>
      <c r="E79" s="96" t="s">
        <v>605</v>
      </c>
      <c r="F79" s="97">
        <v>4</v>
      </c>
      <c r="G79" s="103">
        <v>1</v>
      </c>
      <c r="H79" s="103"/>
      <c r="I79" s="103"/>
      <c r="J79" s="103">
        <v>6</v>
      </c>
      <c r="K79" s="103">
        <v>10</v>
      </c>
      <c r="L79" s="103"/>
      <c r="M79" s="103"/>
      <c r="N79" s="103">
        <v>6</v>
      </c>
      <c r="O79" s="103">
        <v>1</v>
      </c>
      <c r="P79" s="103">
        <v>14</v>
      </c>
      <c r="Q79" s="103">
        <v>1</v>
      </c>
      <c r="R79" s="103"/>
      <c r="S79" s="103"/>
      <c r="T79" s="103"/>
      <c r="U79" s="103">
        <v>2</v>
      </c>
      <c r="V79" s="103"/>
      <c r="W79" s="103"/>
      <c r="X79" s="103"/>
      <c r="Y79" s="103"/>
      <c r="Z79" s="103">
        <v>1</v>
      </c>
      <c r="AA79" s="103">
        <v>1</v>
      </c>
      <c r="AB79" s="103"/>
      <c r="AC79" s="103"/>
      <c r="AD79" s="103"/>
      <c r="AE79" s="103"/>
      <c r="AF79" s="103"/>
      <c r="AG79" s="103"/>
      <c r="AH79" s="103">
        <v>1</v>
      </c>
      <c r="AI79" s="104"/>
      <c r="AJ79" s="103">
        <f t="shared" si="4"/>
        <v>48</v>
      </c>
    </row>
    <row r="80" spans="1:36" ht="15" customHeight="1">
      <c r="A80" s="118">
        <v>77</v>
      </c>
      <c r="B80" s="100" t="s">
        <v>241</v>
      </c>
      <c r="C80" s="100" t="s">
        <v>240</v>
      </c>
      <c r="D80" s="96" t="s">
        <v>590</v>
      </c>
      <c r="E80" s="96" t="s">
        <v>605</v>
      </c>
      <c r="F80" s="97"/>
      <c r="G80" s="103"/>
      <c r="H80" s="103"/>
      <c r="I80" s="103"/>
      <c r="J80" s="103"/>
      <c r="K80" s="103">
        <v>6</v>
      </c>
      <c r="L80" s="103">
        <v>1</v>
      </c>
      <c r="M80" s="103"/>
      <c r="N80" s="103">
        <v>2</v>
      </c>
      <c r="O80" s="103">
        <v>1</v>
      </c>
      <c r="P80" s="103"/>
      <c r="Q80" s="103"/>
      <c r="R80" s="103"/>
      <c r="S80" s="103"/>
      <c r="T80" s="103"/>
      <c r="U80" s="103">
        <v>2</v>
      </c>
      <c r="V80" s="103"/>
      <c r="W80" s="103"/>
      <c r="X80" s="103"/>
      <c r="Y80" s="103"/>
      <c r="Z80" s="103"/>
      <c r="AA80" s="103">
        <v>1</v>
      </c>
      <c r="AB80" s="103"/>
      <c r="AC80" s="103"/>
      <c r="AD80" s="103">
        <v>3</v>
      </c>
      <c r="AE80" s="103"/>
      <c r="AF80" s="103">
        <v>2</v>
      </c>
      <c r="AG80" s="103"/>
      <c r="AH80" s="103"/>
      <c r="AI80" s="104"/>
      <c r="AJ80" s="103">
        <f t="shared" si="4"/>
        <v>18</v>
      </c>
    </row>
    <row r="81" spans="1:36" ht="15" customHeight="1">
      <c r="A81" s="118">
        <v>78</v>
      </c>
      <c r="B81" s="100" t="s">
        <v>243</v>
      </c>
      <c r="C81" s="100" t="s">
        <v>242</v>
      </c>
      <c r="D81" s="96" t="s">
        <v>590</v>
      </c>
      <c r="E81" s="96" t="s">
        <v>605</v>
      </c>
      <c r="F81" s="97">
        <v>3</v>
      </c>
      <c r="G81" s="103"/>
      <c r="H81" s="103"/>
      <c r="I81" s="103"/>
      <c r="J81" s="103"/>
      <c r="K81" s="103">
        <v>1</v>
      </c>
      <c r="L81" s="103"/>
      <c r="M81" s="103"/>
      <c r="N81" s="103">
        <v>3</v>
      </c>
      <c r="O81" s="103"/>
      <c r="P81" s="103">
        <v>1</v>
      </c>
      <c r="Q81" s="103"/>
      <c r="R81" s="103"/>
      <c r="S81" s="103"/>
      <c r="T81" s="103"/>
      <c r="U81" s="103"/>
      <c r="V81" s="103"/>
      <c r="W81" s="103">
        <v>1</v>
      </c>
      <c r="X81" s="103"/>
      <c r="Y81" s="103"/>
      <c r="Z81" s="103"/>
      <c r="AA81" s="103">
        <v>2</v>
      </c>
      <c r="AB81" s="103">
        <v>2</v>
      </c>
      <c r="AC81" s="103">
        <v>1</v>
      </c>
      <c r="AD81" s="103">
        <v>1</v>
      </c>
      <c r="AE81" s="103"/>
      <c r="AF81" s="103"/>
      <c r="AG81" s="103"/>
      <c r="AH81" s="103"/>
      <c r="AI81" s="104"/>
      <c r="AJ81" s="103">
        <f t="shared" si="4"/>
        <v>15</v>
      </c>
    </row>
    <row r="82" spans="1:36" ht="15" customHeight="1">
      <c r="A82" s="118">
        <v>79</v>
      </c>
      <c r="B82" s="100" t="s">
        <v>245</v>
      </c>
      <c r="C82" s="100" t="s">
        <v>244</v>
      </c>
      <c r="D82" s="96" t="s">
        <v>590</v>
      </c>
      <c r="E82" s="96" t="s">
        <v>605</v>
      </c>
      <c r="F82" s="97">
        <v>3</v>
      </c>
      <c r="G82" s="103"/>
      <c r="H82" s="103">
        <v>2</v>
      </c>
      <c r="I82" s="103"/>
      <c r="J82" s="103">
        <v>14</v>
      </c>
      <c r="K82" s="103">
        <v>5</v>
      </c>
      <c r="L82" s="103"/>
      <c r="M82" s="103"/>
      <c r="N82" s="103">
        <v>17</v>
      </c>
      <c r="O82" s="103"/>
      <c r="P82" s="103">
        <v>12</v>
      </c>
      <c r="Q82" s="103">
        <v>8</v>
      </c>
      <c r="R82" s="103"/>
      <c r="S82" s="103"/>
      <c r="T82" s="103"/>
      <c r="U82" s="103">
        <v>6</v>
      </c>
      <c r="V82" s="103"/>
      <c r="W82" s="103">
        <v>7</v>
      </c>
      <c r="X82" s="103">
        <v>1</v>
      </c>
      <c r="Y82" s="103"/>
      <c r="Z82" s="103"/>
      <c r="AA82" s="103">
        <v>1</v>
      </c>
      <c r="AB82" s="103">
        <v>2</v>
      </c>
      <c r="AC82" s="103"/>
      <c r="AD82" s="103">
        <v>2</v>
      </c>
      <c r="AE82" s="103"/>
      <c r="AF82" s="103">
        <v>17</v>
      </c>
      <c r="AG82" s="103">
        <v>4</v>
      </c>
      <c r="AH82" s="103">
        <v>2</v>
      </c>
      <c r="AI82" s="104"/>
      <c r="AJ82" s="103">
        <f t="shared" si="4"/>
        <v>103</v>
      </c>
    </row>
    <row r="83" spans="1:36" ht="15" customHeight="1">
      <c r="A83" s="118">
        <v>80</v>
      </c>
      <c r="B83" s="100" t="s">
        <v>247</v>
      </c>
      <c r="C83" s="100" t="s">
        <v>246</v>
      </c>
      <c r="D83" s="96" t="s">
        <v>590</v>
      </c>
      <c r="E83" s="96" t="s">
        <v>605</v>
      </c>
      <c r="F83" s="97">
        <v>2</v>
      </c>
      <c r="G83" s="103"/>
      <c r="H83" s="103">
        <v>1</v>
      </c>
      <c r="I83" s="103"/>
      <c r="J83" s="103">
        <v>4</v>
      </c>
      <c r="K83" s="103"/>
      <c r="L83" s="103">
        <v>1</v>
      </c>
      <c r="M83" s="103"/>
      <c r="N83" s="103">
        <v>3</v>
      </c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>
        <v>1</v>
      </c>
      <c r="AC83" s="103"/>
      <c r="AD83" s="103"/>
      <c r="AE83" s="103"/>
      <c r="AF83" s="103">
        <v>4</v>
      </c>
      <c r="AG83" s="103">
        <v>2</v>
      </c>
      <c r="AH83" s="103"/>
      <c r="AI83" s="104"/>
      <c r="AJ83" s="103">
        <f t="shared" si="4"/>
        <v>18</v>
      </c>
    </row>
    <row r="84" spans="1:36" ht="15" customHeight="1">
      <c r="A84" s="118">
        <v>81</v>
      </c>
      <c r="B84" s="100" t="s">
        <v>249</v>
      </c>
      <c r="C84" s="100" t="s">
        <v>248</v>
      </c>
      <c r="D84" s="96" t="s">
        <v>590</v>
      </c>
      <c r="E84" s="96" t="s">
        <v>605</v>
      </c>
      <c r="F84" s="97"/>
      <c r="G84" s="103"/>
      <c r="H84" s="103"/>
      <c r="I84" s="103"/>
      <c r="J84" s="103"/>
      <c r="K84" s="103">
        <v>4</v>
      </c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>
        <v>1</v>
      </c>
      <c r="X84" s="103"/>
      <c r="Y84" s="103"/>
      <c r="Z84" s="103"/>
      <c r="AA84" s="103"/>
      <c r="AB84" s="103"/>
      <c r="AC84" s="103"/>
      <c r="AD84" s="103"/>
      <c r="AE84" s="103">
        <v>1</v>
      </c>
      <c r="AF84" s="103">
        <v>3</v>
      </c>
      <c r="AG84" s="103"/>
      <c r="AH84" s="103"/>
      <c r="AI84" s="104"/>
      <c r="AJ84" s="103">
        <f t="shared" si="4"/>
        <v>9</v>
      </c>
    </row>
    <row r="85" spans="1:36" ht="15" customHeight="1">
      <c r="A85" s="118">
        <v>82</v>
      </c>
      <c r="B85" s="100" t="s">
        <v>251</v>
      </c>
      <c r="C85" s="100" t="s">
        <v>250</v>
      </c>
      <c r="D85" s="96" t="s">
        <v>590</v>
      </c>
      <c r="E85" s="96" t="s">
        <v>605</v>
      </c>
      <c r="F85" s="97"/>
      <c r="G85" s="103"/>
      <c r="H85" s="103"/>
      <c r="I85" s="103"/>
      <c r="J85" s="103"/>
      <c r="K85" s="103">
        <v>6</v>
      </c>
      <c r="L85" s="103">
        <v>1</v>
      </c>
      <c r="M85" s="103"/>
      <c r="N85" s="103"/>
      <c r="O85" s="103"/>
      <c r="P85" s="103"/>
      <c r="Q85" s="103"/>
      <c r="R85" s="103"/>
      <c r="S85" s="103"/>
      <c r="T85" s="103"/>
      <c r="U85" s="103">
        <v>1</v>
      </c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4"/>
      <c r="AJ85" s="103">
        <f t="shared" si="4"/>
        <v>8</v>
      </c>
    </row>
    <row r="86" spans="1:36" ht="15" customHeight="1">
      <c r="A86" s="118">
        <v>83</v>
      </c>
      <c r="B86" s="100" t="s">
        <v>253</v>
      </c>
      <c r="C86" s="100" t="s">
        <v>252</v>
      </c>
      <c r="D86" s="96" t="s">
        <v>590</v>
      </c>
      <c r="E86" s="96" t="s">
        <v>605</v>
      </c>
      <c r="F86" s="97"/>
      <c r="G86" s="103">
        <v>1</v>
      </c>
      <c r="H86" s="103"/>
      <c r="I86" s="103"/>
      <c r="J86" s="103">
        <v>1</v>
      </c>
      <c r="K86" s="103"/>
      <c r="L86" s="103"/>
      <c r="M86" s="103"/>
      <c r="N86" s="103"/>
      <c r="O86" s="103"/>
      <c r="P86" s="103"/>
      <c r="Q86" s="103"/>
      <c r="R86" s="103">
        <v>1</v>
      </c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>
        <v>1</v>
      </c>
      <c r="AF86" s="103"/>
      <c r="AG86" s="103"/>
      <c r="AH86" s="103"/>
      <c r="AI86" s="104"/>
      <c r="AJ86" s="103">
        <f t="shared" si="4"/>
        <v>4</v>
      </c>
    </row>
    <row r="87" spans="1:36" ht="15" customHeight="1">
      <c r="A87" s="118">
        <v>84</v>
      </c>
      <c r="B87" s="100" t="s">
        <v>255</v>
      </c>
      <c r="C87" s="100" t="s">
        <v>254</v>
      </c>
      <c r="D87" s="96" t="s">
        <v>590</v>
      </c>
      <c r="E87" s="96" t="s">
        <v>605</v>
      </c>
      <c r="F87" s="97">
        <v>1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>
        <v>1</v>
      </c>
      <c r="Y87" s="103"/>
      <c r="Z87" s="103">
        <v>1</v>
      </c>
      <c r="AA87" s="103"/>
      <c r="AB87" s="103"/>
      <c r="AC87" s="103"/>
      <c r="AD87" s="103"/>
      <c r="AE87" s="103"/>
      <c r="AF87" s="103"/>
      <c r="AG87" s="103"/>
      <c r="AH87" s="103"/>
      <c r="AI87" s="104"/>
      <c r="AJ87" s="103">
        <f t="shared" si="4"/>
        <v>3</v>
      </c>
    </row>
    <row r="88" spans="1:36" ht="15" customHeight="1">
      <c r="A88" s="118">
        <v>85</v>
      </c>
      <c r="B88" s="100" t="s">
        <v>257</v>
      </c>
      <c r="C88" s="100" t="s">
        <v>256</v>
      </c>
      <c r="D88" s="96" t="s">
        <v>590</v>
      </c>
      <c r="E88" s="96" t="s">
        <v>605</v>
      </c>
      <c r="F88" s="97"/>
      <c r="G88" s="103"/>
      <c r="H88" s="103"/>
      <c r="I88" s="103"/>
      <c r="J88" s="103"/>
      <c r="K88" s="103"/>
      <c r="L88" s="103"/>
      <c r="M88" s="103"/>
      <c r="N88" s="103"/>
      <c r="O88" s="103">
        <v>1</v>
      </c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>
        <v>2</v>
      </c>
      <c r="AG88" s="103"/>
      <c r="AH88" s="103"/>
      <c r="AI88" s="104"/>
      <c r="AJ88" s="103">
        <f t="shared" si="4"/>
        <v>3</v>
      </c>
    </row>
    <row r="89" spans="1:36" ht="15" customHeight="1">
      <c r="A89" s="118">
        <v>86</v>
      </c>
      <c r="B89" s="100" t="s">
        <v>259</v>
      </c>
      <c r="C89" s="100" t="s">
        <v>258</v>
      </c>
      <c r="D89" s="96" t="s">
        <v>591</v>
      </c>
      <c r="E89" s="96" t="s">
        <v>605</v>
      </c>
      <c r="F89" s="97"/>
      <c r="G89" s="103"/>
      <c r="H89" s="103"/>
      <c r="I89" s="103"/>
      <c r="J89" s="103"/>
      <c r="K89" s="103"/>
      <c r="L89" s="103"/>
      <c r="M89" s="103"/>
      <c r="N89" s="103">
        <v>1</v>
      </c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>
        <v>2</v>
      </c>
      <c r="AG89" s="103"/>
      <c r="AH89" s="103"/>
      <c r="AI89" s="104"/>
      <c r="AJ89" s="103">
        <f t="shared" si="4"/>
        <v>3</v>
      </c>
    </row>
    <row r="90" spans="1:36" ht="15" customHeight="1">
      <c r="A90" s="118">
        <v>87</v>
      </c>
      <c r="B90" s="100" t="s">
        <v>261</v>
      </c>
      <c r="C90" s="100" t="s">
        <v>260</v>
      </c>
      <c r="D90" s="96" t="s">
        <v>591</v>
      </c>
      <c r="E90" s="96" t="s">
        <v>605</v>
      </c>
      <c r="F90" s="97"/>
      <c r="G90" s="103"/>
      <c r="H90" s="103"/>
      <c r="I90" s="103"/>
      <c r="J90" s="103"/>
      <c r="K90" s="103"/>
      <c r="L90" s="103"/>
      <c r="M90" s="103"/>
      <c r="N90" s="103">
        <v>2</v>
      </c>
      <c r="O90" s="103">
        <v>1</v>
      </c>
      <c r="P90" s="103">
        <v>1</v>
      </c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>
        <v>2</v>
      </c>
      <c r="AF90" s="103">
        <v>1</v>
      </c>
      <c r="AG90" s="103"/>
      <c r="AH90" s="103"/>
      <c r="AI90" s="104"/>
      <c r="AJ90" s="103">
        <f t="shared" si="4"/>
        <v>7</v>
      </c>
    </row>
    <row r="91" spans="1:36" ht="15" customHeight="1">
      <c r="A91" s="118">
        <v>88</v>
      </c>
      <c r="B91" s="100" t="s">
        <v>263</v>
      </c>
      <c r="C91" s="100" t="s">
        <v>262</v>
      </c>
      <c r="D91" s="96" t="s">
        <v>591</v>
      </c>
      <c r="E91" s="96" t="s">
        <v>605</v>
      </c>
      <c r="F91" s="97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>
        <v>1</v>
      </c>
      <c r="AF91" s="103"/>
      <c r="AG91" s="103"/>
      <c r="AH91" s="103"/>
      <c r="AI91" s="104"/>
      <c r="AJ91" s="103">
        <f t="shared" si="4"/>
        <v>1</v>
      </c>
    </row>
    <row r="92" spans="1:36" ht="15" customHeight="1">
      <c r="A92" s="118">
        <v>89</v>
      </c>
      <c r="B92" s="100" t="s">
        <v>265</v>
      </c>
      <c r="C92" s="100" t="s">
        <v>264</v>
      </c>
      <c r="D92" s="96" t="s">
        <v>591</v>
      </c>
      <c r="E92" s="96" t="s">
        <v>605</v>
      </c>
      <c r="F92" s="97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>
        <v>1</v>
      </c>
      <c r="AG92" s="103"/>
      <c r="AH92" s="103"/>
      <c r="AI92" s="104"/>
      <c r="AJ92" s="103">
        <f t="shared" si="4"/>
        <v>1</v>
      </c>
    </row>
    <row r="93" spans="1:36" ht="15" customHeight="1">
      <c r="A93" s="118">
        <v>90</v>
      </c>
      <c r="B93" s="100" t="s">
        <v>267</v>
      </c>
      <c r="C93" s="100" t="s">
        <v>266</v>
      </c>
      <c r="D93" s="96" t="s">
        <v>591</v>
      </c>
      <c r="E93" s="96" t="s">
        <v>605</v>
      </c>
      <c r="F93" s="97"/>
      <c r="G93" s="103"/>
      <c r="H93" s="103"/>
      <c r="I93" s="103"/>
      <c r="J93" s="103"/>
      <c r="K93" s="103">
        <v>3</v>
      </c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4"/>
      <c r="AJ93" s="103">
        <f t="shared" si="4"/>
        <v>3</v>
      </c>
    </row>
    <row r="94" spans="1:36" ht="15" customHeight="1">
      <c r="A94" s="118">
        <v>91</v>
      </c>
      <c r="B94" s="100" t="s">
        <v>269</v>
      </c>
      <c r="C94" s="100" t="s">
        <v>268</v>
      </c>
      <c r="D94" s="96" t="s">
        <v>591</v>
      </c>
      <c r="E94" s="96" t="s">
        <v>605</v>
      </c>
      <c r="F94" s="97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4"/>
      <c r="AJ94" s="103">
        <f t="shared" si="4"/>
        <v>0</v>
      </c>
    </row>
    <row r="95" spans="1:36" ht="15" customHeight="1">
      <c r="A95" s="118">
        <v>92</v>
      </c>
      <c r="B95" s="100" t="s">
        <v>271</v>
      </c>
      <c r="C95" s="100" t="s">
        <v>270</v>
      </c>
      <c r="D95" s="96" t="s">
        <v>590</v>
      </c>
      <c r="E95" s="96" t="s">
        <v>602</v>
      </c>
      <c r="F95" s="97">
        <v>1</v>
      </c>
      <c r="G95" s="103"/>
      <c r="H95" s="103"/>
      <c r="I95" s="103"/>
      <c r="J95" s="103"/>
      <c r="K95" s="103"/>
      <c r="L95" s="103"/>
      <c r="M95" s="103"/>
      <c r="N95" s="103">
        <v>6</v>
      </c>
      <c r="O95" s="103"/>
      <c r="P95" s="103"/>
      <c r="Q95" s="103"/>
      <c r="R95" s="103">
        <v>1</v>
      </c>
      <c r="S95" s="103"/>
      <c r="T95" s="103"/>
      <c r="U95" s="103">
        <v>3</v>
      </c>
      <c r="V95" s="103"/>
      <c r="W95" s="103"/>
      <c r="X95" s="103"/>
      <c r="Y95" s="103"/>
      <c r="Z95" s="103"/>
      <c r="AA95" s="103"/>
      <c r="AB95" s="103">
        <v>2</v>
      </c>
      <c r="AC95" s="103"/>
      <c r="AD95" s="103">
        <v>2</v>
      </c>
      <c r="AE95" s="103"/>
      <c r="AF95" s="103"/>
      <c r="AG95" s="103">
        <v>1</v>
      </c>
      <c r="AH95" s="103">
        <v>2</v>
      </c>
      <c r="AI95" s="104"/>
      <c r="AJ95" s="103">
        <f t="shared" si="4"/>
        <v>18</v>
      </c>
    </row>
    <row r="96" spans="1:36" ht="15" customHeight="1">
      <c r="A96" s="118">
        <v>93</v>
      </c>
      <c r="B96" s="100" t="s">
        <v>273</v>
      </c>
      <c r="C96" s="100" t="s">
        <v>272</v>
      </c>
      <c r="D96" s="96" t="s">
        <v>591</v>
      </c>
      <c r="E96" s="96" t="s">
        <v>598</v>
      </c>
      <c r="F96" s="97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>
        <v>1</v>
      </c>
      <c r="V96" s="103"/>
      <c r="W96" s="103">
        <v>3</v>
      </c>
      <c r="X96" s="103"/>
      <c r="Y96" s="103"/>
      <c r="Z96" s="103"/>
      <c r="AA96" s="103"/>
      <c r="AB96" s="103"/>
      <c r="AC96" s="103"/>
      <c r="AD96" s="103"/>
      <c r="AE96" s="103"/>
      <c r="AF96" s="103"/>
      <c r="AG96" s="103">
        <v>1</v>
      </c>
      <c r="AH96" s="103"/>
      <c r="AI96" s="104"/>
      <c r="AJ96" s="103">
        <f t="shared" si="4"/>
        <v>5</v>
      </c>
    </row>
    <row r="97" spans="1:36" ht="15" customHeight="1">
      <c r="A97" s="118">
        <v>94</v>
      </c>
      <c r="B97" s="100" t="s">
        <v>275</v>
      </c>
      <c r="C97" s="100" t="s">
        <v>274</v>
      </c>
      <c r="D97" s="96" t="s">
        <v>590</v>
      </c>
      <c r="E97" s="96" t="s">
        <v>599</v>
      </c>
      <c r="F97" s="97"/>
      <c r="G97" s="103"/>
      <c r="H97" s="103"/>
      <c r="I97" s="103"/>
      <c r="J97" s="103"/>
      <c r="K97" s="103"/>
      <c r="L97" s="103"/>
      <c r="M97" s="103"/>
      <c r="N97" s="103"/>
      <c r="O97" s="103"/>
      <c r="P97" s="103">
        <v>2</v>
      </c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4"/>
      <c r="AJ97" s="103">
        <f t="shared" si="4"/>
        <v>2</v>
      </c>
    </row>
    <row r="98" spans="1:36" ht="15" customHeight="1">
      <c r="A98" s="118">
        <v>95</v>
      </c>
      <c r="B98" s="100" t="s">
        <v>277</v>
      </c>
      <c r="C98" s="100" t="s">
        <v>276</v>
      </c>
      <c r="D98" s="96" t="s">
        <v>590</v>
      </c>
      <c r="E98" s="96" t="s">
        <v>600</v>
      </c>
      <c r="F98" s="97"/>
      <c r="G98" s="103"/>
      <c r="H98" s="103"/>
      <c r="I98" s="103"/>
      <c r="J98" s="103"/>
      <c r="K98" s="103">
        <v>2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4"/>
      <c r="AJ98" s="103">
        <f t="shared" si="4"/>
        <v>2</v>
      </c>
    </row>
    <row r="99" spans="1:36" ht="15" customHeight="1">
      <c r="A99" s="118">
        <v>96</v>
      </c>
      <c r="B99" s="100" t="s">
        <v>279</v>
      </c>
      <c r="C99" s="100" t="s">
        <v>278</v>
      </c>
      <c r="D99" s="96" t="s">
        <v>590</v>
      </c>
      <c r="E99" s="96" t="s">
        <v>606</v>
      </c>
      <c r="F99" s="97">
        <v>2</v>
      </c>
      <c r="G99" s="103">
        <v>4</v>
      </c>
      <c r="H99" s="103">
        <v>11</v>
      </c>
      <c r="I99" s="103"/>
      <c r="J99" s="103">
        <v>5</v>
      </c>
      <c r="K99" s="103">
        <v>29</v>
      </c>
      <c r="L99" s="103"/>
      <c r="M99" s="103"/>
      <c r="N99" s="103">
        <v>30</v>
      </c>
      <c r="O99" s="103">
        <v>8</v>
      </c>
      <c r="P99" s="103">
        <v>11</v>
      </c>
      <c r="Q99" s="103">
        <v>2</v>
      </c>
      <c r="R99" s="103">
        <v>3</v>
      </c>
      <c r="S99" s="103">
        <v>2</v>
      </c>
      <c r="T99" s="103"/>
      <c r="U99" s="103">
        <v>9</v>
      </c>
      <c r="V99" s="103"/>
      <c r="W99" s="103">
        <v>8</v>
      </c>
      <c r="X99" s="103">
        <v>3</v>
      </c>
      <c r="Y99" s="103">
        <v>1</v>
      </c>
      <c r="Z99" s="103"/>
      <c r="AA99" s="103">
        <v>4</v>
      </c>
      <c r="AB99" s="103">
        <v>13</v>
      </c>
      <c r="AC99" s="103">
        <v>3</v>
      </c>
      <c r="AD99" s="103">
        <v>1</v>
      </c>
      <c r="AE99" s="103">
        <v>7</v>
      </c>
      <c r="AF99" s="103">
        <v>1</v>
      </c>
      <c r="AG99" s="103">
        <v>15</v>
      </c>
      <c r="AH99" s="103">
        <v>13</v>
      </c>
      <c r="AI99" s="104"/>
      <c r="AJ99" s="103">
        <f t="shared" si="4"/>
        <v>185</v>
      </c>
    </row>
    <row r="100" spans="1:36" ht="15" customHeight="1">
      <c r="A100" s="118">
        <v>97</v>
      </c>
      <c r="B100" s="100" t="s">
        <v>281</v>
      </c>
      <c r="C100" s="100" t="s">
        <v>280</v>
      </c>
      <c r="D100" s="96" t="s">
        <v>590</v>
      </c>
      <c r="E100" s="96" t="s">
        <v>606</v>
      </c>
      <c r="F100" s="97"/>
      <c r="G100" s="103">
        <v>2</v>
      </c>
      <c r="H100" s="103"/>
      <c r="I100" s="103"/>
      <c r="J100" s="103"/>
      <c r="K100" s="103">
        <v>5</v>
      </c>
      <c r="L100" s="103"/>
      <c r="M100" s="103"/>
      <c r="N100" s="103">
        <v>6</v>
      </c>
      <c r="O100" s="103">
        <v>6</v>
      </c>
      <c r="P100" s="103">
        <v>4</v>
      </c>
      <c r="Q100" s="103">
        <v>1</v>
      </c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>
        <v>2</v>
      </c>
      <c r="AB100" s="103"/>
      <c r="AC100" s="103"/>
      <c r="AD100" s="103"/>
      <c r="AE100" s="103"/>
      <c r="AF100" s="103"/>
      <c r="AG100" s="103"/>
      <c r="AH100" s="103">
        <v>1</v>
      </c>
      <c r="AI100" s="104"/>
      <c r="AJ100" s="103">
        <f t="shared" si="4"/>
        <v>27</v>
      </c>
    </row>
    <row r="101" spans="1:36" ht="15" customHeight="1">
      <c r="A101" s="118">
        <v>98</v>
      </c>
      <c r="B101" s="100" t="s">
        <v>283</v>
      </c>
      <c r="C101" s="100" t="s">
        <v>282</v>
      </c>
      <c r="D101" s="96" t="s">
        <v>590</v>
      </c>
      <c r="E101" s="96" t="s">
        <v>606</v>
      </c>
      <c r="F101" s="97"/>
      <c r="G101" s="103"/>
      <c r="H101" s="103"/>
      <c r="I101" s="103"/>
      <c r="J101" s="103"/>
      <c r="K101" s="103">
        <v>1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4"/>
      <c r="AJ101" s="103">
        <f t="shared" si="4"/>
        <v>1</v>
      </c>
    </row>
    <row r="102" spans="1:36" ht="15" customHeight="1">
      <c r="A102" s="118">
        <v>99</v>
      </c>
      <c r="B102" s="100" t="s">
        <v>285</v>
      </c>
      <c r="C102" s="100" t="s">
        <v>284</v>
      </c>
      <c r="D102" s="96" t="s">
        <v>590</v>
      </c>
      <c r="E102" s="96" t="s">
        <v>606</v>
      </c>
      <c r="F102" s="97"/>
      <c r="G102" s="103"/>
      <c r="H102" s="103"/>
      <c r="I102" s="103"/>
      <c r="J102" s="103"/>
      <c r="K102" s="103">
        <v>1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>
        <v>2</v>
      </c>
      <c r="X102" s="103"/>
      <c r="Y102" s="103"/>
      <c r="Z102" s="103">
        <v>1</v>
      </c>
      <c r="AA102" s="103"/>
      <c r="AB102" s="103"/>
      <c r="AC102" s="103"/>
      <c r="AD102" s="103"/>
      <c r="AE102" s="103"/>
      <c r="AF102" s="103"/>
      <c r="AG102" s="103"/>
      <c r="AH102" s="103"/>
      <c r="AI102" s="104"/>
      <c r="AJ102" s="103">
        <f t="shared" si="4"/>
        <v>4</v>
      </c>
    </row>
    <row r="103" spans="1:36" ht="15" customHeight="1">
      <c r="A103" s="118">
        <v>100</v>
      </c>
      <c r="B103" s="100" t="s">
        <v>287</v>
      </c>
      <c r="C103" s="100" t="s">
        <v>286</v>
      </c>
      <c r="D103" s="96" t="s">
        <v>590</v>
      </c>
      <c r="E103" s="96" t="s">
        <v>606</v>
      </c>
      <c r="F103" s="97"/>
      <c r="G103" s="103"/>
      <c r="H103" s="103"/>
      <c r="I103" s="103"/>
      <c r="J103" s="103"/>
      <c r="K103" s="103"/>
      <c r="L103" s="103"/>
      <c r="M103" s="103"/>
      <c r="N103" s="103">
        <v>2</v>
      </c>
      <c r="O103" s="103"/>
      <c r="P103" s="103"/>
      <c r="Q103" s="103"/>
      <c r="R103" s="103"/>
      <c r="S103" s="103"/>
      <c r="T103" s="103"/>
      <c r="U103" s="103">
        <v>3</v>
      </c>
      <c r="V103" s="103"/>
      <c r="W103" s="103">
        <v>2</v>
      </c>
      <c r="X103" s="103"/>
      <c r="Y103" s="103"/>
      <c r="Z103" s="103"/>
      <c r="AA103" s="103"/>
      <c r="AB103" s="103"/>
      <c r="AC103" s="103">
        <v>1</v>
      </c>
      <c r="AD103" s="103"/>
      <c r="AE103" s="103">
        <v>1</v>
      </c>
      <c r="AF103" s="103">
        <v>1</v>
      </c>
      <c r="AG103" s="103"/>
      <c r="AH103" s="103"/>
      <c r="AI103" s="104"/>
      <c r="AJ103" s="103">
        <f t="shared" si="4"/>
        <v>10</v>
      </c>
    </row>
    <row r="104" spans="1:36" ht="15" customHeight="1">
      <c r="A104" s="118">
        <v>101</v>
      </c>
      <c r="B104" s="100" t="s">
        <v>289</v>
      </c>
      <c r="C104" s="100" t="s">
        <v>288</v>
      </c>
      <c r="D104" s="96" t="s">
        <v>591</v>
      </c>
      <c r="E104" s="96" t="s">
        <v>606</v>
      </c>
      <c r="F104" s="97">
        <v>2</v>
      </c>
      <c r="G104" s="103">
        <v>1</v>
      </c>
      <c r="H104" s="103"/>
      <c r="I104" s="103"/>
      <c r="J104" s="103"/>
      <c r="K104" s="103"/>
      <c r="L104" s="103"/>
      <c r="M104" s="103"/>
      <c r="N104" s="103">
        <v>1</v>
      </c>
      <c r="O104" s="103">
        <v>2</v>
      </c>
      <c r="P104" s="103"/>
      <c r="Q104" s="103"/>
      <c r="R104" s="103"/>
      <c r="S104" s="103"/>
      <c r="T104" s="103"/>
      <c r="U104" s="103"/>
      <c r="V104" s="103"/>
      <c r="W104" s="103">
        <v>1</v>
      </c>
      <c r="X104" s="103"/>
      <c r="Y104" s="103"/>
      <c r="Z104" s="103"/>
      <c r="AA104" s="103"/>
      <c r="AB104" s="103">
        <v>2</v>
      </c>
      <c r="AC104" s="103"/>
      <c r="AD104" s="103"/>
      <c r="AE104" s="103"/>
      <c r="AF104" s="103">
        <v>1</v>
      </c>
      <c r="AG104" s="103"/>
      <c r="AH104" s="103"/>
      <c r="AI104" s="104"/>
      <c r="AJ104" s="103">
        <f t="shared" si="4"/>
        <v>10</v>
      </c>
    </row>
    <row r="105" spans="1:36" ht="15" customHeight="1">
      <c r="A105" s="118">
        <v>102</v>
      </c>
      <c r="B105" s="100" t="s">
        <v>291</v>
      </c>
      <c r="C105" s="100" t="s">
        <v>290</v>
      </c>
      <c r="D105" s="96" t="s">
        <v>591</v>
      </c>
      <c r="E105" s="96" t="s">
        <v>606</v>
      </c>
      <c r="F105" s="97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>
        <v>1</v>
      </c>
      <c r="AC105" s="103"/>
      <c r="AD105" s="103"/>
      <c r="AE105" s="103">
        <v>1</v>
      </c>
      <c r="AF105" s="103"/>
      <c r="AG105" s="103"/>
      <c r="AH105" s="103"/>
      <c r="AI105" s="104"/>
      <c r="AJ105" s="103">
        <f t="shared" si="4"/>
        <v>2</v>
      </c>
    </row>
    <row r="106" spans="1:36" ht="15" customHeight="1">
      <c r="A106" s="118">
        <v>103</v>
      </c>
      <c r="B106" s="100" t="s">
        <v>293</v>
      </c>
      <c r="C106" s="100" t="s">
        <v>292</v>
      </c>
      <c r="D106" s="96" t="s">
        <v>591</v>
      </c>
      <c r="E106" s="96" t="s">
        <v>606</v>
      </c>
      <c r="F106" s="97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4"/>
      <c r="AJ106" s="103">
        <f t="shared" si="4"/>
        <v>0</v>
      </c>
    </row>
    <row r="107" spans="1:36" ht="15" customHeight="1">
      <c r="A107" s="118">
        <v>104</v>
      </c>
      <c r="B107" s="100" t="s">
        <v>295</v>
      </c>
      <c r="C107" s="100" t="s">
        <v>294</v>
      </c>
      <c r="D107" s="96" t="s">
        <v>591</v>
      </c>
      <c r="E107" s="96" t="s">
        <v>606</v>
      </c>
      <c r="F107" s="97"/>
      <c r="G107" s="103">
        <v>1</v>
      </c>
      <c r="H107" s="103"/>
      <c r="I107" s="103"/>
      <c r="J107" s="103"/>
      <c r="K107" s="103"/>
      <c r="L107" s="103"/>
      <c r="M107" s="103"/>
      <c r="N107" s="103">
        <v>4</v>
      </c>
      <c r="O107" s="103"/>
      <c r="P107" s="103"/>
      <c r="Q107" s="103"/>
      <c r="R107" s="103">
        <v>5</v>
      </c>
      <c r="S107" s="103"/>
      <c r="T107" s="103"/>
      <c r="U107" s="103">
        <v>3</v>
      </c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>
        <v>2</v>
      </c>
      <c r="AH107" s="103"/>
      <c r="AI107" s="104"/>
      <c r="AJ107" s="103">
        <f t="shared" si="4"/>
        <v>15</v>
      </c>
    </row>
    <row r="108" spans="1:36" ht="15" customHeight="1">
      <c r="A108" s="118">
        <v>105</v>
      </c>
      <c r="B108" s="100" t="s">
        <v>297</v>
      </c>
      <c r="C108" s="100" t="s">
        <v>296</v>
      </c>
      <c r="D108" s="96" t="s">
        <v>591</v>
      </c>
      <c r="E108" s="96" t="s">
        <v>606</v>
      </c>
      <c r="F108" s="97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>
        <v>1</v>
      </c>
      <c r="AG108" s="103"/>
      <c r="AH108" s="103"/>
      <c r="AI108" s="104"/>
      <c r="AJ108" s="103">
        <f t="shared" si="4"/>
        <v>1</v>
      </c>
    </row>
    <row r="109" spans="1:36" ht="15" customHeight="1">
      <c r="A109" s="118">
        <v>106</v>
      </c>
      <c r="B109" s="100" t="s">
        <v>299</v>
      </c>
      <c r="C109" s="100" t="s">
        <v>298</v>
      </c>
      <c r="D109" s="96" t="s">
        <v>590</v>
      </c>
      <c r="E109" s="96" t="s">
        <v>593</v>
      </c>
      <c r="F109" s="97"/>
      <c r="G109" s="103">
        <v>2</v>
      </c>
      <c r="H109" s="103"/>
      <c r="I109" s="103"/>
      <c r="J109" s="103"/>
      <c r="K109" s="103"/>
      <c r="L109" s="103"/>
      <c r="M109" s="103"/>
      <c r="N109" s="103"/>
      <c r="O109" s="103">
        <v>1</v>
      </c>
      <c r="P109" s="103"/>
      <c r="Q109" s="103"/>
      <c r="R109" s="103"/>
      <c r="S109" s="103"/>
      <c r="T109" s="103"/>
      <c r="U109" s="103"/>
      <c r="V109" s="103"/>
      <c r="W109" s="103">
        <v>2</v>
      </c>
      <c r="X109" s="103">
        <v>4</v>
      </c>
      <c r="Y109" s="103"/>
      <c r="Z109" s="103"/>
      <c r="AA109" s="103"/>
      <c r="AB109" s="103">
        <v>2</v>
      </c>
      <c r="AC109" s="103"/>
      <c r="AD109" s="103"/>
      <c r="AE109" s="103"/>
      <c r="AF109" s="103">
        <v>2</v>
      </c>
      <c r="AG109" s="103">
        <v>1</v>
      </c>
      <c r="AH109" s="103"/>
      <c r="AI109" s="104"/>
      <c r="AJ109" s="103">
        <f t="shared" si="4"/>
        <v>14</v>
      </c>
    </row>
    <row r="110" spans="1:36" ht="15" customHeight="1">
      <c r="A110" s="118">
        <v>107</v>
      </c>
      <c r="B110" s="100" t="s">
        <v>301</v>
      </c>
      <c r="C110" s="100" t="s">
        <v>300</v>
      </c>
      <c r="D110" s="96" t="s">
        <v>591</v>
      </c>
      <c r="E110" s="96" t="s">
        <v>599</v>
      </c>
      <c r="F110" s="97"/>
      <c r="G110" s="103"/>
      <c r="H110" s="103"/>
      <c r="I110" s="103">
        <v>2</v>
      </c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>
        <v>3</v>
      </c>
      <c r="AD110" s="103"/>
      <c r="AE110" s="103"/>
      <c r="AF110" s="103"/>
      <c r="AG110" s="103"/>
      <c r="AH110" s="103"/>
      <c r="AI110" s="104"/>
      <c r="AJ110" s="103">
        <f t="shared" si="4"/>
        <v>5</v>
      </c>
    </row>
    <row r="111" spans="1:36" ht="15" customHeight="1">
      <c r="A111" s="118">
        <v>108</v>
      </c>
      <c r="B111" s="100" t="s">
        <v>303</v>
      </c>
      <c r="C111" s="100" t="s">
        <v>302</v>
      </c>
      <c r="D111" s="96" t="s">
        <v>590</v>
      </c>
      <c r="E111" s="96" t="s">
        <v>592</v>
      </c>
      <c r="F111" s="97">
        <v>1</v>
      </c>
      <c r="G111" s="103">
        <v>3</v>
      </c>
      <c r="H111" s="103">
        <v>2</v>
      </c>
      <c r="I111" s="103"/>
      <c r="J111" s="103">
        <v>4</v>
      </c>
      <c r="K111" s="103">
        <v>3</v>
      </c>
      <c r="L111" s="103"/>
      <c r="M111" s="103"/>
      <c r="N111" s="103">
        <v>2</v>
      </c>
      <c r="O111" s="103">
        <v>1</v>
      </c>
      <c r="P111" s="103">
        <v>2</v>
      </c>
      <c r="Q111" s="103"/>
      <c r="R111" s="103">
        <v>1</v>
      </c>
      <c r="S111" s="103"/>
      <c r="T111" s="103">
        <v>10</v>
      </c>
      <c r="U111" s="103">
        <v>3</v>
      </c>
      <c r="V111" s="103"/>
      <c r="W111" s="103">
        <v>4</v>
      </c>
      <c r="X111" s="103"/>
      <c r="Y111" s="103"/>
      <c r="Z111" s="103">
        <v>1</v>
      </c>
      <c r="AA111" s="103"/>
      <c r="AB111" s="103">
        <v>1</v>
      </c>
      <c r="AC111" s="103"/>
      <c r="AD111" s="103"/>
      <c r="AE111" s="103">
        <v>1</v>
      </c>
      <c r="AF111" s="103">
        <v>1</v>
      </c>
      <c r="AG111" s="103"/>
      <c r="AH111" s="103">
        <v>2</v>
      </c>
      <c r="AI111" s="104"/>
      <c r="AJ111" s="103">
        <f t="shared" si="4"/>
        <v>42</v>
      </c>
    </row>
    <row r="112" spans="1:36" ht="15" customHeight="1">
      <c r="A112" s="118">
        <v>109</v>
      </c>
      <c r="B112" s="100" t="s">
        <v>305</v>
      </c>
      <c r="C112" s="100" t="s">
        <v>304</v>
      </c>
      <c r="D112" s="96" t="s">
        <v>590</v>
      </c>
      <c r="E112" s="96" t="s">
        <v>592</v>
      </c>
      <c r="F112" s="97"/>
      <c r="G112" s="103"/>
      <c r="H112" s="103"/>
      <c r="I112" s="103"/>
      <c r="J112" s="103"/>
      <c r="K112" s="103">
        <v>1</v>
      </c>
      <c r="L112" s="103"/>
      <c r="M112" s="103"/>
      <c r="N112" s="103">
        <v>18</v>
      </c>
      <c r="O112" s="103">
        <v>1</v>
      </c>
      <c r="P112" s="103">
        <v>9</v>
      </c>
      <c r="Q112" s="103">
        <v>1</v>
      </c>
      <c r="R112" s="103">
        <v>3</v>
      </c>
      <c r="S112" s="103"/>
      <c r="T112" s="103"/>
      <c r="U112" s="103">
        <v>4</v>
      </c>
      <c r="V112" s="103"/>
      <c r="W112" s="103">
        <v>1</v>
      </c>
      <c r="X112" s="103">
        <v>3</v>
      </c>
      <c r="Y112" s="103"/>
      <c r="Z112" s="103"/>
      <c r="AA112" s="103"/>
      <c r="AB112" s="103"/>
      <c r="AC112" s="103"/>
      <c r="AD112" s="103"/>
      <c r="AE112" s="103">
        <v>1</v>
      </c>
      <c r="AF112" s="103">
        <v>4</v>
      </c>
      <c r="AG112" s="103"/>
      <c r="AH112" s="103"/>
      <c r="AI112" s="104"/>
      <c r="AJ112" s="103">
        <f t="shared" si="4"/>
        <v>46</v>
      </c>
    </row>
    <row r="113" spans="1:36" ht="15" customHeight="1">
      <c r="A113" s="118">
        <v>110</v>
      </c>
      <c r="B113" s="100" t="s">
        <v>307</v>
      </c>
      <c r="C113" s="100" t="s">
        <v>306</v>
      </c>
      <c r="D113" s="96" t="s">
        <v>590</v>
      </c>
      <c r="E113" s="96" t="s">
        <v>592</v>
      </c>
      <c r="F113" s="97"/>
      <c r="G113" s="103"/>
      <c r="H113" s="103"/>
      <c r="I113" s="103"/>
      <c r="J113" s="103">
        <v>3</v>
      </c>
      <c r="K113" s="103">
        <v>4</v>
      </c>
      <c r="L113" s="103">
        <v>1</v>
      </c>
      <c r="M113" s="103"/>
      <c r="N113" s="103">
        <v>10</v>
      </c>
      <c r="O113" s="103"/>
      <c r="P113" s="103"/>
      <c r="Q113" s="103"/>
      <c r="R113" s="103"/>
      <c r="S113" s="103"/>
      <c r="T113" s="103"/>
      <c r="U113" s="103">
        <v>1</v>
      </c>
      <c r="V113" s="103"/>
      <c r="W113" s="103"/>
      <c r="X113" s="103"/>
      <c r="Y113" s="103"/>
      <c r="Z113" s="103"/>
      <c r="AA113" s="103"/>
      <c r="AB113" s="103">
        <v>4</v>
      </c>
      <c r="AC113" s="103"/>
      <c r="AD113" s="103"/>
      <c r="AE113" s="103"/>
      <c r="AF113" s="103">
        <v>8</v>
      </c>
      <c r="AG113" s="103">
        <v>6</v>
      </c>
      <c r="AH113" s="103">
        <v>2</v>
      </c>
      <c r="AI113" s="104"/>
      <c r="AJ113" s="103">
        <f t="shared" si="4"/>
        <v>39</v>
      </c>
    </row>
    <row r="114" spans="1:36" ht="15" customHeight="1">
      <c r="A114" s="118">
        <v>111</v>
      </c>
      <c r="B114" s="100" t="s">
        <v>309</v>
      </c>
      <c r="C114" s="100" t="s">
        <v>308</v>
      </c>
      <c r="D114" s="96" t="s">
        <v>590</v>
      </c>
      <c r="E114" s="96" t="s">
        <v>592</v>
      </c>
      <c r="F114" s="97"/>
      <c r="G114" s="103"/>
      <c r="H114" s="103"/>
      <c r="I114" s="103"/>
      <c r="J114" s="103">
        <v>2</v>
      </c>
      <c r="K114" s="103"/>
      <c r="L114" s="103"/>
      <c r="M114" s="103"/>
      <c r="N114" s="103">
        <v>6</v>
      </c>
      <c r="O114" s="103"/>
      <c r="P114" s="103"/>
      <c r="Q114" s="103"/>
      <c r="R114" s="103"/>
      <c r="S114" s="103"/>
      <c r="T114" s="103"/>
      <c r="U114" s="103">
        <v>3</v>
      </c>
      <c r="V114" s="103"/>
      <c r="W114" s="103">
        <v>2</v>
      </c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4"/>
      <c r="AJ114" s="103">
        <f t="shared" si="4"/>
        <v>13</v>
      </c>
    </row>
    <row r="115" spans="1:36" ht="15" customHeight="1">
      <c r="A115" s="118">
        <v>112</v>
      </c>
      <c r="B115" s="100" t="s">
        <v>311</v>
      </c>
      <c r="C115" s="100" t="s">
        <v>310</v>
      </c>
      <c r="D115" s="96" t="s">
        <v>590</v>
      </c>
      <c r="E115" s="96" t="s">
        <v>592</v>
      </c>
      <c r="F115" s="97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>
        <v>1</v>
      </c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>
        <v>1</v>
      </c>
      <c r="AC115" s="103"/>
      <c r="AD115" s="103"/>
      <c r="AE115" s="103"/>
      <c r="AF115" s="103"/>
      <c r="AG115" s="103"/>
      <c r="AH115" s="103"/>
      <c r="AI115" s="104"/>
      <c r="AJ115" s="103">
        <f t="shared" si="4"/>
        <v>2</v>
      </c>
    </row>
    <row r="116" spans="1:36" ht="15" customHeight="1">
      <c r="A116" s="118">
        <v>113</v>
      </c>
      <c r="B116" s="100" t="s">
        <v>313</v>
      </c>
      <c r="C116" s="100" t="s">
        <v>312</v>
      </c>
      <c r="D116" s="96" t="s">
        <v>591</v>
      </c>
      <c r="E116" s="96" t="s">
        <v>592</v>
      </c>
      <c r="F116" s="97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>
        <v>1</v>
      </c>
      <c r="AF116" s="103"/>
      <c r="AG116" s="103"/>
      <c r="AH116" s="103"/>
      <c r="AI116" s="104"/>
      <c r="AJ116" s="103">
        <f t="shared" si="4"/>
        <v>1</v>
      </c>
    </row>
    <row r="117" spans="1:36" ht="15" customHeight="1">
      <c r="A117" s="118">
        <v>114</v>
      </c>
      <c r="B117" s="100" t="s">
        <v>315</v>
      </c>
      <c r="C117" s="100" t="s">
        <v>314</v>
      </c>
      <c r="D117" s="96" t="s">
        <v>591</v>
      </c>
      <c r="E117" s="96" t="s">
        <v>592</v>
      </c>
      <c r="F117" s="97"/>
      <c r="G117" s="103"/>
      <c r="H117" s="103"/>
      <c r="I117" s="103"/>
      <c r="J117" s="103"/>
      <c r="K117" s="103"/>
      <c r="L117" s="103"/>
      <c r="M117" s="103"/>
      <c r="N117" s="103">
        <v>1</v>
      </c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4"/>
      <c r="AJ117" s="103">
        <f t="shared" si="4"/>
        <v>1</v>
      </c>
    </row>
    <row r="118" spans="1:36" ht="15" customHeight="1">
      <c r="A118" s="118">
        <v>115</v>
      </c>
      <c r="B118" s="100" t="s">
        <v>317</v>
      </c>
      <c r="C118" s="100" t="s">
        <v>316</v>
      </c>
      <c r="D118" s="96" t="s">
        <v>591</v>
      </c>
      <c r="E118" s="96" t="s">
        <v>592</v>
      </c>
      <c r="F118" s="97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>
        <v>1</v>
      </c>
      <c r="AC118" s="103"/>
      <c r="AD118" s="103"/>
      <c r="AE118" s="103"/>
      <c r="AF118" s="103"/>
      <c r="AG118" s="103"/>
      <c r="AH118" s="103"/>
      <c r="AI118" s="104"/>
      <c r="AJ118" s="103">
        <f t="shared" si="4"/>
        <v>1</v>
      </c>
    </row>
    <row r="119" spans="1:36" ht="15" customHeight="1">
      <c r="A119" s="118">
        <v>116</v>
      </c>
      <c r="B119" s="100" t="s">
        <v>319</v>
      </c>
      <c r="C119" s="100" t="s">
        <v>318</v>
      </c>
      <c r="D119" s="96" t="s">
        <v>591</v>
      </c>
      <c r="E119" s="96" t="s">
        <v>594</v>
      </c>
      <c r="F119" s="97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>
        <v>2</v>
      </c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4"/>
      <c r="AJ119" s="103">
        <f t="shared" si="4"/>
        <v>2</v>
      </c>
    </row>
    <row r="120" spans="1:36" ht="15" customHeight="1">
      <c r="A120" s="118">
        <v>117</v>
      </c>
      <c r="B120" s="100" t="s">
        <v>321</v>
      </c>
      <c r="C120" s="100" t="s">
        <v>320</v>
      </c>
      <c r="D120" s="96" t="s">
        <v>591</v>
      </c>
      <c r="E120" s="96" t="s">
        <v>605</v>
      </c>
      <c r="F120" s="97"/>
      <c r="G120" s="103">
        <v>1</v>
      </c>
      <c r="H120" s="103"/>
      <c r="I120" s="103"/>
      <c r="J120" s="103"/>
      <c r="K120" s="103"/>
      <c r="L120" s="103">
        <v>2</v>
      </c>
      <c r="M120" s="103"/>
      <c r="N120" s="103"/>
      <c r="O120" s="103"/>
      <c r="P120" s="103"/>
      <c r="Q120" s="103"/>
      <c r="R120" s="103"/>
      <c r="S120" s="103"/>
      <c r="T120" s="103">
        <v>4</v>
      </c>
      <c r="U120" s="103"/>
      <c r="V120" s="103"/>
      <c r="W120" s="103">
        <v>2</v>
      </c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4"/>
      <c r="AJ120" s="103">
        <f t="shared" si="4"/>
        <v>9</v>
      </c>
    </row>
    <row r="121" spans="1:36" ht="15" customHeight="1">
      <c r="A121" s="118">
        <v>118</v>
      </c>
      <c r="B121" s="100" t="s">
        <v>323</v>
      </c>
      <c r="C121" s="100" t="s">
        <v>322</v>
      </c>
      <c r="D121" s="96" t="s">
        <v>590</v>
      </c>
      <c r="E121" s="96" t="s">
        <v>605</v>
      </c>
      <c r="F121" s="97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>
        <v>1</v>
      </c>
      <c r="S121" s="103"/>
      <c r="T121" s="103"/>
      <c r="U121" s="103">
        <v>1</v>
      </c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>
        <v>11</v>
      </c>
      <c r="AG121" s="103"/>
      <c r="AH121" s="103"/>
      <c r="AI121" s="104"/>
      <c r="AJ121" s="103">
        <f t="shared" si="4"/>
        <v>13</v>
      </c>
    </row>
    <row r="122" spans="1:36" ht="15" customHeight="1">
      <c r="A122" s="118">
        <v>119</v>
      </c>
      <c r="B122" s="100" t="s">
        <v>325</v>
      </c>
      <c r="C122" s="100" t="s">
        <v>324</v>
      </c>
      <c r="D122" s="96" t="s">
        <v>590</v>
      </c>
      <c r="E122" s="96" t="s">
        <v>605</v>
      </c>
      <c r="F122" s="97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>
        <v>2</v>
      </c>
      <c r="AC122" s="103"/>
      <c r="AD122" s="103"/>
      <c r="AE122" s="103"/>
      <c r="AF122" s="103">
        <v>1</v>
      </c>
      <c r="AG122" s="103"/>
      <c r="AH122" s="103"/>
      <c r="AI122" s="104"/>
      <c r="AJ122" s="103">
        <f t="shared" si="4"/>
        <v>3</v>
      </c>
    </row>
    <row r="123" spans="1:36" ht="15" customHeight="1">
      <c r="A123" s="118">
        <v>120</v>
      </c>
      <c r="B123" s="100" t="s">
        <v>327</v>
      </c>
      <c r="C123" s="100" t="s">
        <v>326</v>
      </c>
      <c r="D123" s="96" t="s">
        <v>590</v>
      </c>
      <c r="E123" s="96" t="s">
        <v>607</v>
      </c>
      <c r="F123" s="97"/>
      <c r="G123" s="103">
        <v>2</v>
      </c>
      <c r="H123" s="103"/>
      <c r="I123" s="103"/>
      <c r="J123" s="103">
        <v>3</v>
      </c>
      <c r="K123" s="103">
        <v>4</v>
      </c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4"/>
      <c r="AJ123" s="103">
        <f t="shared" si="4"/>
        <v>9</v>
      </c>
    </row>
    <row r="124" spans="1:36" ht="15" customHeight="1">
      <c r="A124" s="118">
        <v>121</v>
      </c>
      <c r="B124" s="100" t="s">
        <v>329</v>
      </c>
      <c r="C124" s="100" t="s">
        <v>328</v>
      </c>
      <c r="D124" s="96" t="s">
        <v>591</v>
      </c>
      <c r="E124" s="96" t="s">
        <v>597</v>
      </c>
      <c r="F124" s="97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4"/>
      <c r="AJ124" s="103">
        <f t="shared" si="4"/>
        <v>0</v>
      </c>
    </row>
    <row r="125" spans="1:36" ht="15" customHeight="1">
      <c r="A125" s="118">
        <v>122</v>
      </c>
      <c r="B125" s="100" t="s">
        <v>331</v>
      </c>
      <c r="C125" s="100" t="s">
        <v>330</v>
      </c>
      <c r="D125" s="96" t="s">
        <v>590</v>
      </c>
      <c r="E125" s="96" t="s">
        <v>597</v>
      </c>
      <c r="F125" s="97">
        <v>1</v>
      </c>
      <c r="G125" s="103"/>
      <c r="H125" s="103"/>
      <c r="I125" s="103"/>
      <c r="J125" s="103">
        <v>1</v>
      </c>
      <c r="K125" s="103">
        <v>10</v>
      </c>
      <c r="L125" s="103"/>
      <c r="M125" s="103"/>
      <c r="N125" s="103">
        <v>8</v>
      </c>
      <c r="O125" s="103"/>
      <c r="P125" s="103">
        <v>2</v>
      </c>
      <c r="Q125" s="103">
        <v>1</v>
      </c>
      <c r="R125" s="103"/>
      <c r="S125" s="103"/>
      <c r="T125" s="103"/>
      <c r="U125" s="103">
        <v>7</v>
      </c>
      <c r="V125" s="103"/>
      <c r="W125" s="103">
        <v>5</v>
      </c>
      <c r="X125" s="103"/>
      <c r="Y125" s="103"/>
      <c r="Z125" s="103"/>
      <c r="AA125" s="103"/>
      <c r="AB125" s="103">
        <v>4</v>
      </c>
      <c r="AC125" s="103"/>
      <c r="AD125" s="103"/>
      <c r="AE125" s="103"/>
      <c r="AF125" s="103">
        <v>3</v>
      </c>
      <c r="AG125" s="103">
        <v>2</v>
      </c>
      <c r="AH125" s="103"/>
      <c r="AI125" s="104"/>
      <c r="AJ125" s="103">
        <f t="shared" si="4"/>
        <v>44</v>
      </c>
    </row>
    <row r="126" spans="1:36" ht="15" customHeight="1">
      <c r="A126" s="118">
        <v>123</v>
      </c>
      <c r="B126" s="100" t="s">
        <v>333</v>
      </c>
      <c r="C126" s="100" t="s">
        <v>332</v>
      </c>
      <c r="D126" s="96" t="s">
        <v>591</v>
      </c>
      <c r="E126" s="96" t="s">
        <v>597</v>
      </c>
      <c r="F126" s="97"/>
      <c r="G126" s="103"/>
      <c r="H126" s="103"/>
      <c r="I126" s="103"/>
      <c r="J126" s="103"/>
      <c r="K126" s="103">
        <v>1</v>
      </c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4"/>
      <c r="AJ126" s="103">
        <f t="shared" si="4"/>
        <v>1</v>
      </c>
    </row>
    <row r="127" spans="1:36" ht="15" customHeight="1">
      <c r="A127" s="118">
        <v>124</v>
      </c>
      <c r="B127" s="100" t="s">
        <v>335</v>
      </c>
      <c r="C127" s="100" t="s">
        <v>334</v>
      </c>
      <c r="D127" s="96" t="s">
        <v>591</v>
      </c>
      <c r="E127" s="96" t="s">
        <v>597</v>
      </c>
      <c r="F127" s="97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>
        <v>1</v>
      </c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4"/>
      <c r="AJ127" s="103">
        <f t="shared" si="4"/>
        <v>1</v>
      </c>
    </row>
    <row r="128" spans="1:36" ht="15" customHeight="1">
      <c r="A128" s="118">
        <v>125</v>
      </c>
      <c r="B128" s="100" t="s">
        <v>337</v>
      </c>
      <c r="C128" s="100" t="s">
        <v>336</v>
      </c>
      <c r="D128" s="96" t="s">
        <v>590</v>
      </c>
      <c r="E128" s="96" t="s">
        <v>607</v>
      </c>
      <c r="F128" s="97"/>
      <c r="G128" s="103">
        <v>1</v>
      </c>
      <c r="H128" s="103"/>
      <c r="I128" s="103"/>
      <c r="J128" s="103">
        <v>9</v>
      </c>
      <c r="K128" s="103">
        <v>6</v>
      </c>
      <c r="L128" s="103"/>
      <c r="M128" s="103"/>
      <c r="N128" s="103">
        <v>4</v>
      </c>
      <c r="O128" s="103"/>
      <c r="P128" s="103">
        <v>3</v>
      </c>
      <c r="Q128" s="103">
        <v>1</v>
      </c>
      <c r="R128" s="103">
        <v>1</v>
      </c>
      <c r="S128" s="103"/>
      <c r="T128" s="103"/>
      <c r="U128" s="103">
        <v>3</v>
      </c>
      <c r="V128" s="103"/>
      <c r="W128" s="103"/>
      <c r="X128" s="103"/>
      <c r="Y128" s="103"/>
      <c r="Z128" s="103"/>
      <c r="AA128" s="103"/>
      <c r="AB128" s="103"/>
      <c r="AC128" s="103">
        <v>1</v>
      </c>
      <c r="AD128" s="103"/>
      <c r="AE128" s="103">
        <v>1</v>
      </c>
      <c r="AF128" s="103">
        <v>1</v>
      </c>
      <c r="AG128" s="103"/>
      <c r="AH128" s="103"/>
      <c r="AI128" s="104"/>
      <c r="AJ128" s="103">
        <f t="shared" si="4"/>
        <v>31</v>
      </c>
    </row>
    <row r="129" spans="1:36" ht="15" customHeight="1">
      <c r="A129" s="118">
        <v>126</v>
      </c>
      <c r="B129" s="100" t="s">
        <v>339</v>
      </c>
      <c r="C129" s="100" t="s">
        <v>338</v>
      </c>
      <c r="D129" s="96" t="s">
        <v>590</v>
      </c>
      <c r="E129" s="96" t="s">
        <v>607</v>
      </c>
      <c r="F129" s="97"/>
      <c r="G129" s="103"/>
      <c r="H129" s="103"/>
      <c r="I129" s="103"/>
      <c r="J129" s="103">
        <v>19</v>
      </c>
      <c r="K129" s="103">
        <v>10</v>
      </c>
      <c r="L129" s="103">
        <v>3</v>
      </c>
      <c r="M129" s="103"/>
      <c r="N129" s="103">
        <v>7</v>
      </c>
      <c r="O129" s="103">
        <v>2</v>
      </c>
      <c r="P129" s="103"/>
      <c r="Q129" s="103">
        <v>9</v>
      </c>
      <c r="R129" s="103">
        <v>1</v>
      </c>
      <c r="S129" s="103"/>
      <c r="T129" s="103"/>
      <c r="U129" s="103">
        <v>2</v>
      </c>
      <c r="V129" s="103"/>
      <c r="W129" s="103">
        <v>1</v>
      </c>
      <c r="X129" s="103"/>
      <c r="Y129" s="103"/>
      <c r="Z129" s="103"/>
      <c r="AA129" s="103"/>
      <c r="AB129" s="103">
        <v>5</v>
      </c>
      <c r="AC129" s="103"/>
      <c r="AD129" s="103"/>
      <c r="AE129" s="103"/>
      <c r="AF129" s="103">
        <v>5</v>
      </c>
      <c r="AG129" s="103">
        <v>8</v>
      </c>
      <c r="AH129" s="103"/>
      <c r="AI129" s="104"/>
      <c r="AJ129" s="103">
        <f t="shared" si="4"/>
        <v>72</v>
      </c>
    </row>
    <row r="130" spans="1:36" ht="15" customHeight="1">
      <c r="A130" s="118">
        <v>127</v>
      </c>
      <c r="B130" s="100" t="s">
        <v>341</v>
      </c>
      <c r="C130" s="100" t="s">
        <v>340</v>
      </c>
      <c r="D130" s="96" t="s">
        <v>591</v>
      </c>
      <c r="E130" s="96" t="s">
        <v>596</v>
      </c>
      <c r="F130" s="97"/>
      <c r="G130" s="103"/>
      <c r="H130" s="103"/>
      <c r="I130" s="103"/>
      <c r="J130" s="103"/>
      <c r="K130" s="103"/>
      <c r="L130" s="103"/>
      <c r="M130" s="103"/>
      <c r="N130" s="103">
        <v>2</v>
      </c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4"/>
      <c r="AJ130" s="103">
        <f t="shared" si="4"/>
        <v>2</v>
      </c>
    </row>
    <row r="131" spans="1:36" ht="15" customHeight="1">
      <c r="A131" s="118">
        <v>128</v>
      </c>
      <c r="B131" s="100" t="s">
        <v>343</v>
      </c>
      <c r="C131" s="100" t="s">
        <v>342</v>
      </c>
      <c r="D131" s="96" t="s">
        <v>590</v>
      </c>
      <c r="E131" s="96" t="s">
        <v>605</v>
      </c>
      <c r="F131" s="97"/>
      <c r="G131" s="103"/>
      <c r="H131" s="103"/>
      <c r="I131" s="103"/>
      <c r="J131" s="103"/>
      <c r="K131" s="103">
        <v>2</v>
      </c>
      <c r="L131" s="103"/>
      <c r="M131" s="103"/>
      <c r="N131" s="103">
        <v>3</v>
      </c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4"/>
      <c r="AJ131" s="103">
        <f t="shared" ref="AJ131:AJ194" si="5">SUM(F131:AI131)</f>
        <v>5</v>
      </c>
    </row>
    <row r="132" spans="1:36" ht="15" customHeight="1">
      <c r="A132" s="118">
        <v>129</v>
      </c>
      <c r="B132" s="100" t="s">
        <v>345</v>
      </c>
      <c r="C132" s="100" t="s">
        <v>344</v>
      </c>
      <c r="D132" s="96" t="s">
        <v>591</v>
      </c>
      <c r="E132" s="96" t="s">
        <v>600</v>
      </c>
      <c r="F132" s="97"/>
      <c r="G132" s="103"/>
      <c r="H132" s="103"/>
      <c r="I132" s="103"/>
      <c r="J132" s="103"/>
      <c r="K132" s="103">
        <v>2</v>
      </c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4"/>
      <c r="AJ132" s="103">
        <f t="shared" si="5"/>
        <v>2</v>
      </c>
    </row>
    <row r="133" spans="1:36" ht="15" customHeight="1">
      <c r="A133" s="118">
        <v>130</v>
      </c>
      <c r="B133" s="100" t="s">
        <v>347</v>
      </c>
      <c r="C133" s="100" t="s">
        <v>346</v>
      </c>
      <c r="D133" s="96" t="s">
        <v>590</v>
      </c>
      <c r="E133" s="96" t="s">
        <v>600</v>
      </c>
      <c r="F133" s="97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>
        <v>1</v>
      </c>
      <c r="AH133" s="103"/>
      <c r="AI133" s="104"/>
      <c r="AJ133" s="103">
        <f t="shared" si="5"/>
        <v>1</v>
      </c>
    </row>
    <row r="134" spans="1:36" ht="15" customHeight="1">
      <c r="A134" s="118">
        <v>131</v>
      </c>
      <c r="B134" s="100" t="s">
        <v>349</v>
      </c>
      <c r="C134" s="100" t="s">
        <v>348</v>
      </c>
      <c r="D134" s="96" t="s">
        <v>591</v>
      </c>
      <c r="E134" s="96" t="s">
        <v>606</v>
      </c>
      <c r="F134" s="97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>
        <v>1</v>
      </c>
      <c r="AC134" s="103"/>
      <c r="AD134" s="103"/>
      <c r="AE134" s="103"/>
      <c r="AF134" s="103"/>
      <c r="AG134" s="103"/>
      <c r="AH134" s="103"/>
      <c r="AI134" s="104"/>
      <c r="AJ134" s="103">
        <f t="shared" si="5"/>
        <v>1</v>
      </c>
    </row>
    <row r="135" spans="1:36" ht="15" customHeight="1">
      <c r="A135" s="118">
        <v>132</v>
      </c>
      <c r="B135" s="100" t="s">
        <v>351</v>
      </c>
      <c r="C135" s="100" t="s">
        <v>350</v>
      </c>
      <c r="D135" s="96" t="s">
        <v>590</v>
      </c>
      <c r="E135" s="96" t="s">
        <v>600</v>
      </c>
      <c r="F135" s="97"/>
      <c r="G135" s="103">
        <v>1</v>
      </c>
      <c r="H135" s="103"/>
      <c r="I135" s="103"/>
      <c r="J135" s="103">
        <v>16</v>
      </c>
      <c r="K135" s="103">
        <v>18</v>
      </c>
      <c r="L135" s="103"/>
      <c r="M135" s="103"/>
      <c r="N135" s="103">
        <v>16</v>
      </c>
      <c r="O135" s="103">
        <v>2</v>
      </c>
      <c r="P135" s="103">
        <v>12</v>
      </c>
      <c r="Q135" s="103">
        <v>3</v>
      </c>
      <c r="R135" s="103">
        <v>1</v>
      </c>
      <c r="S135" s="103"/>
      <c r="T135" s="103"/>
      <c r="U135" s="103">
        <v>18</v>
      </c>
      <c r="V135" s="103"/>
      <c r="W135" s="103">
        <v>1</v>
      </c>
      <c r="X135" s="103">
        <v>1</v>
      </c>
      <c r="Y135" s="103">
        <v>2</v>
      </c>
      <c r="Z135" s="103">
        <v>3</v>
      </c>
      <c r="AA135" s="103">
        <v>2</v>
      </c>
      <c r="AB135" s="103">
        <v>1</v>
      </c>
      <c r="AC135" s="103">
        <v>1</v>
      </c>
      <c r="AD135" s="103">
        <v>4</v>
      </c>
      <c r="AE135" s="103">
        <v>1</v>
      </c>
      <c r="AF135" s="103">
        <v>1</v>
      </c>
      <c r="AG135" s="103">
        <v>10</v>
      </c>
      <c r="AH135" s="103"/>
      <c r="AI135" s="104"/>
      <c r="AJ135" s="103">
        <f t="shared" si="5"/>
        <v>114</v>
      </c>
    </row>
    <row r="136" spans="1:36" ht="15" customHeight="1">
      <c r="A136" s="118">
        <v>133</v>
      </c>
      <c r="B136" s="100" t="s">
        <v>353</v>
      </c>
      <c r="C136" s="100" t="s">
        <v>352</v>
      </c>
      <c r="D136" s="96" t="s">
        <v>590</v>
      </c>
      <c r="E136" s="96" t="s">
        <v>600</v>
      </c>
      <c r="F136" s="97"/>
      <c r="G136" s="103"/>
      <c r="H136" s="103"/>
      <c r="I136" s="103"/>
      <c r="J136" s="103"/>
      <c r="K136" s="103">
        <v>1</v>
      </c>
      <c r="L136" s="103"/>
      <c r="M136" s="103"/>
      <c r="N136" s="103">
        <v>6</v>
      </c>
      <c r="O136" s="103">
        <v>7</v>
      </c>
      <c r="P136" s="103">
        <v>5</v>
      </c>
      <c r="Q136" s="103"/>
      <c r="R136" s="103">
        <v>1</v>
      </c>
      <c r="S136" s="103"/>
      <c r="T136" s="103"/>
      <c r="U136" s="103">
        <v>2</v>
      </c>
      <c r="V136" s="103"/>
      <c r="W136" s="103"/>
      <c r="X136" s="103"/>
      <c r="Y136" s="103"/>
      <c r="Z136" s="103"/>
      <c r="AA136" s="103"/>
      <c r="AB136" s="103">
        <v>1</v>
      </c>
      <c r="AC136" s="103"/>
      <c r="AD136" s="103"/>
      <c r="AE136" s="103">
        <v>2</v>
      </c>
      <c r="AF136" s="103">
        <v>6</v>
      </c>
      <c r="AG136" s="103"/>
      <c r="AH136" s="103"/>
      <c r="AI136" s="104"/>
      <c r="AJ136" s="103">
        <f t="shared" si="5"/>
        <v>31</v>
      </c>
    </row>
    <row r="137" spans="1:36" ht="15" customHeight="1">
      <c r="A137" s="118">
        <v>134</v>
      </c>
      <c r="B137" s="100" t="s">
        <v>355</v>
      </c>
      <c r="C137" s="100" t="s">
        <v>354</v>
      </c>
      <c r="D137" s="96" t="s">
        <v>590</v>
      </c>
      <c r="E137" s="96" t="s">
        <v>600</v>
      </c>
      <c r="F137" s="97"/>
      <c r="G137" s="103">
        <v>3</v>
      </c>
      <c r="H137" s="103"/>
      <c r="I137" s="103"/>
      <c r="J137" s="103"/>
      <c r="K137" s="103"/>
      <c r="L137" s="103"/>
      <c r="M137" s="103"/>
      <c r="N137" s="103">
        <v>3</v>
      </c>
      <c r="O137" s="103">
        <v>1</v>
      </c>
      <c r="P137" s="103">
        <v>3</v>
      </c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>
        <v>1</v>
      </c>
      <c r="AF137" s="103"/>
      <c r="AG137" s="103"/>
      <c r="AH137" s="103">
        <v>3</v>
      </c>
      <c r="AI137" s="104"/>
      <c r="AJ137" s="103">
        <f t="shared" si="5"/>
        <v>14</v>
      </c>
    </row>
    <row r="138" spans="1:36" ht="15" customHeight="1">
      <c r="A138" s="118">
        <v>135</v>
      </c>
      <c r="B138" s="100" t="s">
        <v>357</v>
      </c>
      <c r="C138" s="100" t="s">
        <v>356</v>
      </c>
      <c r="D138" s="96" t="s">
        <v>590</v>
      </c>
      <c r="E138" s="96" t="s">
        <v>600</v>
      </c>
      <c r="F138" s="97">
        <v>1</v>
      </c>
      <c r="G138" s="103"/>
      <c r="H138" s="103"/>
      <c r="I138" s="103"/>
      <c r="J138" s="103"/>
      <c r="K138" s="103">
        <v>4</v>
      </c>
      <c r="L138" s="103"/>
      <c r="M138" s="103"/>
      <c r="N138" s="103"/>
      <c r="O138" s="103">
        <v>1</v>
      </c>
      <c r="P138" s="103">
        <v>1</v>
      </c>
      <c r="Q138" s="103">
        <v>1</v>
      </c>
      <c r="R138" s="103">
        <v>2</v>
      </c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>
        <v>1</v>
      </c>
      <c r="AC138" s="103">
        <v>1</v>
      </c>
      <c r="AD138" s="103"/>
      <c r="AE138" s="103"/>
      <c r="AF138" s="103">
        <v>2</v>
      </c>
      <c r="AG138" s="103"/>
      <c r="AH138" s="103"/>
      <c r="AI138" s="104"/>
      <c r="AJ138" s="103">
        <f t="shared" si="5"/>
        <v>14</v>
      </c>
    </row>
    <row r="139" spans="1:36" ht="15" customHeight="1">
      <c r="A139" s="118">
        <v>136</v>
      </c>
      <c r="B139" s="100" t="s">
        <v>359</v>
      </c>
      <c r="C139" s="100" t="s">
        <v>358</v>
      </c>
      <c r="D139" s="96" t="s">
        <v>590</v>
      </c>
      <c r="E139" s="96" t="s">
        <v>600</v>
      </c>
      <c r="F139" s="97"/>
      <c r="G139" s="103"/>
      <c r="H139" s="103"/>
      <c r="I139" s="103"/>
      <c r="J139" s="103"/>
      <c r="K139" s="103">
        <v>1</v>
      </c>
      <c r="L139" s="103"/>
      <c r="M139" s="103"/>
      <c r="N139" s="103">
        <v>1</v>
      </c>
      <c r="O139" s="103">
        <v>1</v>
      </c>
      <c r="P139" s="103"/>
      <c r="Q139" s="103"/>
      <c r="R139" s="103"/>
      <c r="S139" s="103"/>
      <c r="T139" s="103"/>
      <c r="U139" s="103">
        <v>1</v>
      </c>
      <c r="V139" s="103"/>
      <c r="W139" s="103"/>
      <c r="X139" s="103"/>
      <c r="Y139" s="103"/>
      <c r="Z139" s="103"/>
      <c r="AA139" s="103"/>
      <c r="AB139" s="103">
        <v>1</v>
      </c>
      <c r="AC139" s="103"/>
      <c r="AD139" s="103"/>
      <c r="AE139" s="103"/>
      <c r="AF139" s="103"/>
      <c r="AG139" s="103"/>
      <c r="AH139" s="103"/>
      <c r="AI139" s="104"/>
      <c r="AJ139" s="103">
        <f t="shared" si="5"/>
        <v>5</v>
      </c>
    </row>
    <row r="140" spans="1:36" ht="15" customHeight="1">
      <c r="A140" s="118">
        <v>137</v>
      </c>
      <c r="B140" s="100" t="s">
        <v>361</v>
      </c>
      <c r="C140" s="100" t="s">
        <v>360</v>
      </c>
      <c r="D140" s="96" t="s">
        <v>590</v>
      </c>
      <c r="E140" s="96" t="s">
        <v>600</v>
      </c>
      <c r="F140" s="97"/>
      <c r="G140" s="103"/>
      <c r="H140" s="103"/>
      <c r="I140" s="103"/>
      <c r="J140" s="103"/>
      <c r="K140" s="103">
        <v>1</v>
      </c>
      <c r="L140" s="103"/>
      <c r="M140" s="103"/>
      <c r="N140" s="103"/>
      <c r="O140" s="103"/>
      <c r="P140" s="103"/>
      <c r="Q140" s="103"/>
      <c r="R140" s="103"/>
      <c r="S140" s="103"/>
      <c r="T140" s="103">
        <v>3</v>
      </c>
      <c r="U140" s="103">
        <v>5</v>
      </c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>
        <v>2</v>
      </c>
      <c r="AG140" s="103"/>
      <c r="AH140" s="103"/>
      <c r="AI140" s="104"/>
      <c r="AJ140" s="103">
        <f t="shared" si="5"/>
        <v>11</v>
      </c>
    </row>
    <row r="141" spans="1:36" ht="15" customHeight="1">
      <c r="A141" s="118">
        <v>138</v>
      </c>
      <c r="B141" s="100" t="s">
        <v>363</v>
      </c>
      <c r="C141" s="100" t="s">
        <v>362</v>
      </c>
      <c r="D141" s="96" t="s">
        <v>590</v>
      </c>
      <c r="E141" s="96" t="s">
        <v>600</v>
      </c>
      <c r="F141" s="97"/>
      <c r="G141" s="103"/>
      <c r="H141" s="103"/>
      <c r="I141" s="103"/>
      <c r="J141" s="103">
        <v>2</v>
      </c>
      <c r="K141" s="103"/>
      <c r="L141" s="103"/>
      <c r="M141" s="103"/>
      <c r="N141" s="103">
        <v>1</v>
      </c>
      <c r="O141" s="103"/>
      <c r="P141" s="103"/>
      <c r="Q141" s="103">
        <v>1</v>
      </c>
      <c r="R141" s="103">
        <v>1</v>
      </c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>
        <v>2</v>
      </c>
      <c r="AC141" s="103"/>
      <c r="AD141" s="103"/>
      <c r="AE141" s="103"/>
      <c r="AF141" s="103"/>
      <c r="AG141" s="103"/>
      <c r="AH141" s="103"/>
      <c r="AI141" s="104"/>
      <c r="AJ141" s="103">
        <f t="shared" si="5"/>
        <v>7</v>
      </c>
    </row>
    <row r="142" spans="1:36" ht="15" customHeight="1">
      <c r="A142" s="118">
        <v>139</v>
      </c>
      <c r="B142" s="100" t="s">
        <v>365</v>
      </c>
      <c r="C142" s="100" t="s">
        <v>364</v>
      </c>
      <c r="D142" s="96" t="s">
        <v>591</v>
      </c>
      <c r="E142" s="96" t="s">
        <v>600</v>
      </c>
      <c r="F142" s="97"/>
      <c r="G142" s="103"/>
      <c r="H142" s="103"/>
      <c r="I142" s="103"/>
      <c r="J142" s="103"/>
      <c r="K142" s="103"/>
      <c r="L142" s="103"/>
      <c r="M142" s="103"/>
      <c r="N142" s="103">
        <v>2</v>
      </c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>
        <v>4</v>
      </c>
      <c r="AC142" s="103"/>
      <c r="AD142" s="103"/>
      <c r="AE142" s="103"/>
      <c r="AF142" s="103"/>
      <c r="AG142" s="103"/>
      <c r="AH142" s="103"/>
      <c r="AI142" s="104"/>
      <c r="AJ142" s="103">
        <f t="shared" si="5"/>
        <v>6</v>
      </c>
    </row>
    <row r="143" spans="1:36" ht="15" customHeight="1">
      <c r="A143" s="118">
        <v>140</v>
      </c>
      <c r="B143" s="100" t="s">
        <v>367</v>
      </c>
      <c r="C143" s="100" t="s">
        <v>366</v>
      </c>
      <c r="D143" s="96" t="s">
        <v>590</v>
      </c>
      <c r="E143" s="96" t="s">
        <v>600</v>
      </c>
      <c r="F143" s="97"/>
      <c r="G143" s="103"/>
      <c r="H143" s="103"/>
      <c r="I143" s="103"/>
      <c r="J143" s="103">
        <v>1</v>
      </c>
      <c r="K143" s="103"/>
      <c r="L143" s="103"/>
      <c r="M143" s="103"/>
      <c r="N143" s="103"/>
      <c r="O143" s="103"/>
      <c r="P143" s="103">
        <v>1</v>
      </c>
      <c r="Q143" s="103"/>
      <c r="R143" s="103"/>
      <c r="S143" s="103"/>
      <c r="T143" s="103"/>
      <c r="U143" s="103"/>
      <c r="V143" s="103"/>
      <c r="W143" s="103"/>
      <c r="X143" s="103"/>
      <c r="Y143" s="103"/>
      <c r="Z143" s="103">
        <v>1</v>
      </c>
      <c r="AA143" s="103"/>
      <c r="AB143" s="103"/>
      <c r="AC143" s="103"/>
      <c r="AD143" s="103"/>
      <c r="AE143" s="103"/>
      <c r="AF143" s="103"/>
      <c r="AG143" s="103"/>
      <c r="AH143" s="103"/>
      <c r="AI143" s="104"/>
      <c r="AJ143" s="103">
        <f t="shared" si="5"/>
        <v>3</v>
      </c>
    </row>
    <row r="144" spans="1:36" ht="15" customHeight="1">
      <c r="A144" s="118">
        <v>141</v>
      </c>
      <c r="B144" s="100" t="s">
        <v>369</v>
      </c>
      <c r="C144" s="100" t="s">
        <v>368</v>
      </c>
      <c r="D144" s="96" t="s">
        <v>591</v>
      </c>
      <c r="E144" s="96" t="s">
        <v>600</v>
      </c>
      <c r="F144" s="97"/>
      <c r="G144" s="103"/>
      <c r="H144" s="103">
        <v>1</v>
      </c>
      <c r="I144" s="103"/>
      <c r="J144" s="103"/>
      <c r="K144" s="103">
        <v>3</v>
      </c>
      <c r="L144" s="103"/>
      <c r="M144" s="103"/>
      <c r="N144" s="103">
        <v>1</v>
      </c>
      <c r="O144" s="103"/>
      <c r="P144" s="103">
        <v>1</v>
      </c>
      <c r="Q144" s="103"/>
      <c r="R144" s="103"/>
      <c r="S144" s="103"/>
      <c r="T144" s="103"/>
      <c r="U144" s="103">
        <v>1</v>
      </c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4"/>
      <c r="AJ144" s="103">
        <f t="shared" si="5"/>
        <v>7</v>
      </c>
    </row>
    <row r="145" spans="1:36" ht="15" customHeight="1">
      <c r="A145" s="118">
        <v>142</v>
      </c>
      <c r="B145" s="100" t="s">
        <v>371</v>
      </c>
      <c r="C145" s="100" t="s">
        <v>370</v>
      </c>
      <c r="D145" s="96" t="s">
        <v>591</v>
      </c>
      <c r="E145" s="96" t="s">
        <v>600</v>
      </c>
      <c r="F145" s="97"/>
      <c r="G145" s="103"/>
      <c r="H145" s="103"/>
      <c r="I145" s="103"/>
      <c r="J145" s="103"/>
      <c r="K145" s="103">
        <v>1</v>
      </c>
      <c r="L145" s="103"/>
      <c r="M145" s="103"/>
      <c r="N145" s="103"/>
      <c r="O145" s="103"/>
      <c r="P145" s="103"/>
      <c r="Q145" s="103"/>
      <c r="R145" s="103">
        <v>1</v>
      </c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4"/>
      <c r="AJ145" s="103">
        <f t="shared" si="5"/>
        <v>2</v>
      </c>
    </row>
    <row r="146" spans="1:36" ht="15" customHeight="1">
      <c r="A146" s="118">
        <v>143</v>
      </c>
      <c r="B146" s="100" t="s">
        <v>373</v>
      </c>
      <c r="C146" s="100" t="s">
        <v>372</v>
      </c>
      <c r="D146" s="96" t="s">
        <v>591</v>
      </c>
      <c r="E146" s="96" t="s">
        <v>600</v>
      </c>
      <c r="F146" s="97"/>
      <c r="G146" s="103"/>
      <c r="H146" s="103"/>
      <c r="I146" s="103"/>
      <c r="J146" s="103"/>
      <c r="K146" s="103">
        <v>1</v>
      </c>
      <c r="L146" s="103"/>
      <c r="M146" s="103"/>
      <c r="N146" s="103">
        <v>1</v>
      </c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4"/>
      <c r="AJ146" s="103">
        <f t="shared" si="5"/>
        <v>2</v>
      </c>
    </row>
    <row r="147" spans="1:36" ht="15" customHeight="1">
      <c r="A147" s="118">
        <v>144</v>
      </c>
      <c r="B147" s="100" t="s">
        <v>375</v>
      </c>
      <c r="C147" s="100" t="s">
        <v>374</v>
      </c>
      <c r="D147" s="96" t="s">
        <v>591</v>
      </c>
      <c r="E147" s="96" t="s">
        <v>600</v>
      </c>
      <c r="F147" s="97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4"/>
      <c r="AJ147" s="103">
        <f t="shared" si="5"/>
        <v>0</v>
      </c>
    </row>
    <row r="148" spans="1:36" ht="15" customHeight="1">
      <c r="A148" s="118">
        <v>145</v>
      </c>
      <c r="B148" s="100" t="s">
        <v>377</v>
      </c>
      <c r="C148" s="100" t="s">
        <v>376</v>
      </c>
      <c r="D148" s="96" t="s">
        <v>591</v>
      </c>
      <c r="E148" s="96" t="s">
        <v>600</v>
      </c>
      <c r="F148" s="97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>
        <v>1</v>
      </c>
      <c r="AC148" s="103"/>
      <c r="AD148" s="103"/>
      <c r="AE148" s="103"/>
      <c r="AF148" s="103">
        <v>1</v>
      </c>
      <c r="AG148" s="103">
        <v>3</v>
      </c>
      <c r="AH148" s="103"/>
      <c r="AI148" s="104"/>
      <c r="AJ148" s="103">
        <f t="shared" si="5"/>
        <v>5</v>
      </c>
    </row>
    <row r="149" spans="1:36" ht="15" customHeight="1">
      <c r="A149" s="118">
        <v>146</v>
      </c>
      <c r="B149" s="100" t="s">
        <v>379</v>
      </c>
      <c r="C149" s="100" t="s">
        <v>378</v>
      </c>
      <c r="D149" s="96" t="s">
        <v>591</v>
      </c>
      <c r="E149" s="96" t="s">
        <v>600</v>
      </c>
      <c r="F149" s="97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4"/>
      <c r="AJ149" s="103">
        <f t="shared" si="5"/>
        <v>0</v>
      </c>
    </row>
    <row r="150" spans="1:36" ht="15" customHeight="1">
      <c r="A150" s="118">
        <v>147</v>
      </c>
      <c r="B150" s="100" t="s">
        <v>381</v>
      </c>
      <c r="C150" s="100" t="s">
        <v>380</v>
      </c>
      <c r="D150" s="96" t="s">
        <v>591</v>
      </c>
      <c r="E150" s="96" t="s">
        <v>600</v>
      </c>
      <c r="F150" s="97"/>
      <c r="G150" s="103"/>
      <c r="H150" s="103"/>
      <c r="I150" s="103"/>
      <c r="J150" s="103"/>
      <c r="K150" s="103"/>
      <c r="L150" s="103"/>
      <c r="M150" s="103"/>
      <c r="N150" s="103">
        <v>3</v>
      </c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>
        <v>3</v>
      </c>
      <c r="AH150" s="103"/>
      <c r="AI150" s="104"/>
      <c r="AJ150" s="103">
        <f t="shared" si="5"/>
        <v>6</v>
      </c>
    </row>
    <row r="151" spans="1:36" ht="15" customHeight="1">
      <c r="A151" s="118">
        <v>148</v>
      </c>
      <c r="B151" s="100" t="s">
        <v>383</v>
      </c>
      <c r="C151" s="100" t="s">
        <v>382</v>
      </c>
      <c r="D151" s="96" t="s">
        <v>591</v>
      </c>
      <c r="E151" s="96" t="s">
        <v>600</v>
      </c>
      <c r="F151" s="97"/>
      <c r="G151" s="103"/>
      <c r="H151" s="103"/>
      <c r="I151" s="103"/>
      <c r="J151" s="103"/>
      <c r="K151" s="103">
        <v>2</v>
      </c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4"/>
      <c r="AJ151" s="103">
        <f t="shared" si="5"/>
        <v>2</v>
      </c>
    </row>
    <row r="152" spans="1:36" ht="15" customHeight="1">
      <c r="A152" s="118">
        <v>149</v>
      </c>
      <c r="B152" s="100" t="s">
        <v>385</v>
      </c>
      <c r="C152" s="100" t="s">
        <v>384</v>
      </c>
      <c r="D152" s="96" t="s">
        <v>591</v>
      </c>
      <c r="E152" s="96" t="s">
        <v>600</v>
      </c>
      <c r="F152" s="97"/>
      <c r="G152" s="103"/>
      <c r="H152" s="103"/>
      <c r="I152" s="103"/>
      <c r="J152" s="103"/>
      <c r="K152" s="103"/>
      <c r="L152" s="103"/>
      <c r="M152" s="103"/>
      <c r="N152" s="103"/>
      <c r="O152" s="103">
        <v>1</v>
      </c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4"/>
      <c r="AJ152" s="103">
        <f t="shared" si="5"/>
        <v>1</v>
      </c>
    </row>
    <row r="153" spans="1:36" ht="15" customHeight="1">
      <c r="A153" s="118">
        <v>150</v>
      </c>
      <c r="B153" s="100" t="s">
        <v>387</v>
      </c>
      <c r="C153" s="100" t="s">
        <v>386</v>
      </c>
      <c r="D153" s="96" t="s">
        <v>591</v>
      </c>
      <c r="E153" s="96" t="s">
        <v>600</v>
      </c>
      <c r="F153" s="97"/>
      <c r="G153" s="103"/>
      <c r="H153" s="103"/>
      <c r="I153" s="103"/>
      <c r="J153" s="103"/>
      <c r="K153" s="103"/>
      <c r="L153" s="103"/>
      <c r="M153" s="103"/>
      <c r="N153" s="103">
        <v>1</v>
      </c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4"/>
      <c r="AJ153" s="103">
        <f t="shared" si="5"/>
        <v>1</v>
      </c>
    </row>
    <row r="154" spans="1:36" ht="15" customHeight="1">
      <c r="A154" s="118">
        <v>151</v>
      </c>
      <c r="B154" s="100" t="s">
        <v>389</v>
      </c>
      <c r="C154" s="100" t="s">
        <v>388</v>
      </c>
      <c r="D154" s="96" t="s">
        <v>591</v>
      </c>
      <c r="E154" s="96" t="s">
        <v>602</v>
      </c>
      <c r="F154" s="97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>
        <v>1</v>
      </c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4"/>
      <c r="AJ154" s="103">
        <f t="shared" si="5"/>
        <v>1</v>
      </c>
    </row>
    <row r="155" spans="1:36" ht="15" customHeight="1">
      <c r="A155" s="118">
        <v>152</v>
      </c>
      <c r="B155" s="100" t="s">
        <v>391</v>
      </c>
      <c r="C155" s="100" t="s">
        <v>390</v>
      </c>
      <c r="D155" s="96" t="s">
        <v>591</v>
      </c>
      <c r="E155" s="96" t="s">
        <v>596</v>
      </c>
      <c r="F155" s="97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>
        <v>1</v>
      </c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4"/>
      <c r="AJ155" s="103">
        <f t="shared" si="5"/>
        <v>1</v>
      </c>
    </row>
    <row r="156" spans="1:36" ht="15" customHeight="1">
      <c r="A156" s="118">
        <v>153</v>
      </c>
      <c r="B156" s="100" t="s">
        <v>393</v>
      </c>
      <c r="C156" s="100" t="s">
        <v>392</v>
      </c>
      <c r="D156" s="96" t="s">
        <v>590</v>
      </c>
      <c r="E156" s="96" t="s">
        <v>594</v>
      </c>
      <c r="F156" s="97"/>
      <c r="G156" s="103"/>
      <c r="H156" s="103"/>
      <c r="I156" s="103"/>
      <c r="J156" s="103">
        <v>4</v>
      </c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4"/>
      <c r="AJ156" s="103">
        <f t="shared" si="5"/>
        <v>4</v>
      </c>
    </row>
    <row r="157" spans="1:36" ht="15" customHeight="1">
      <c r="A157" s="118">
        <v>154</v>
      </c>
      <c r="B157" s="100" t="s">
        <v>395</v>
      </c>
      <c r="C157" s="100" t="s">
        <v>394</v>
      </c>
      <c r="D157" s="96" t="s">
        <v>590</v>
      </c>
      <c r="E157" s="96" t="s">
        <v>596</v>
      </c>
      <c r="F157" s="97"/>
      <c r="G157" s="103">
        <v>1</v>
      </c>
      <c r="H157" s="103"/>
      <c r="I157" s="103"/>
      <c r="J157" s="103">
        <v>8</v>
      </c>
      <c r="K157" s="103">
        <v>1</v>
      </c>
      <c r="L157" s="103"/>
      <c r="M157" s="103"/>
      <c r="N157" s="103">
        <v>3</v>
      </c>
      <c r="O157" s="103">
        <v>1</v>
      </c>
      <c r="P157" s="103">
        <v>1</v>
      </c>
      <c r="Q157" s="103">
        <v>1</v>
      </c>
      <c r="R157" s="103"/>
      <c r="S157" s="103"/>
      <c r="T157" s="103"/>
      <c r="U157" s="103">
        <v>3</v>
      </c>
      <c r="V157" s="103"/>
      <c r="W157" s="103">
        <v>2</v>
      </c>
      <c r="X157" s="103"/>
      <c r="Y157" s="103"/>
      <c r="Z157" s="103"/>
      <c r="AA157" s="103"/>
      <c r="AB157" s="103">
        <v>1</v>
      </c>
      <c r="AC157" s="103"/>
      <c r="AD157" s="103"/>
      <c r="AE157" s="103"/>
      <c r="AF157" s="103">
        <v>9</v>
      </c>
      <c r="AG157" s="103"/>
      <c r="AH157" s="103">
        <v>2</v>
      </c>
      <c r="AI157" s="104"/>
      <c r="AJ157" s="103">
        <f t="shared" si="5"/>
        <v>33</v>
      </c>
    </row>
    <row r="158" spans="1:36" ht="15" customHeight="1">
      <c r="A158" s="118">
        <v>155</v>
      </c>
      <c r="B158" s="100" t="s">
        <v>397</v>
      </c>
      <c r="C158" s="100" t="s">
        <v>396</v>
      </c>
      <c r="D158" s="96" t="s">
        <v>591</v>
      </c>
      <c r="E158" s="96" t="s">
        <v>596</v>
      </c>
      <c r="F158" s="97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4"/>
      <c r="AJ158" s="103">
        <f t="shared" si="5"/>
        <v>0</v>
      </c>
    </row>
    <row r="159" spans="1:36" ht="15" customHeight="1">
      <c r="A159" s="118">
        <v>156</v>
      </c>
      <c r="B159" s="100" t="s">
        <v>399</v>
      </c>
      <c r="C159" s="100" t="s">
        <v>398</v>
      </c>
      <c r="D159" s="96" t="s">
        <v>591</v>
      </c>
      <c r="E159" s="96" t="s">
        <v>596</v>
      </c>
      <c r="F159" s="97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>
        <v>1</v>
      </c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4"/>
      <c r="AJ159" s="103">
        <f t="shared" si="5"/>
        <v>1</v>
      </c>
    </row>
    <row r="160" spans="1:36" ht="15" customHeight="1">
      <c r="A160" s="118">
        <v>157</v>
      </c>
      <c r="B160" s="100" t="s">
        <v>401</v>
      </c>
      <c r="C160" s="100" t="s">
        <v>400</v>
      </c>
      <c r="D160" s="96" t="s">
        <v>591</v>
      </c>
      <c r="E160" s="96" t="s">
        <v>596</v>
      </c>
      <c r="F160" s="97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4"/>
      <c r="AJ160" s="103">
        <f t="shared" si="5"/>
        <v>0</v>
      </c>
    </row>
    <row r="161" spans="1:36" ht="15" customHeight="1">
      <c r="A161" s="118">
        <v>158</v>
      </c>
      <c r="B161" s="100" t="s">
        <v>403</v>
      </c>
      <c r="C161" s="100" t="s">
        <v>402</v>
      </c>
      <c r="D161" s="96" t="s">
        <v>591</v>
      </c>
      <c r="E161" s="96" t="s">
        <v>596</v>
      </c>
      <c r="F161" s="97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>
        <v>2</v>
      </c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>
        <v>3</v>
      </c>
      <c r="AH161" s="103"/>
      <c r="AI161" s="104"/>
      <c r="AJ161" s="103">
        <f t="shared" si="5"/>
        <v>5</v>
      </c>
    </row>
    <row r="162" spans="1:36" ht="15" customHeight="1">
      <c r="A162" s="118">
        <v>159</v>
      </c>
      <c r="B162" s="100" t="s">
        <v>405</v>
      </c>
      <c r="C162" s="100" t="s">
        <v>404</v>
      </c>
      <c r="D162" s="96" t="s">
        <v>590</v>
      </c>
      <c r="E162" s="96" t="s">
        <v>602</v>
      </c>
      <c r="F162" s="97">
        <v>1</v>
      </c>
      <c r="G162" s="103"/>
      <c r="H162" s="103"/>
      <c r="I162" s="103">
        <v>1</v>
      </c>
      <c r="J162" s="103">
        <v>1</v>
      </c>
      <c r="K162" s="103">
        <v>1</v>
      </c>
      <c r="L162" s="103"/>
      <c r="M162" s="103"/>
      <c r="N162" s="103">
        <v>1</v>
      </c>
      <c r="O162" s="103">
        <v>1</v>
      </c>
      <c r="P162" s="103"/>
      <c r="Q162" s="103"/>
      <c r="R162" s="103"/>
      <c r="S162" s="103"/>
      <c r="T162" s="103">
        <v>2</v>
      </c>
      <c r="U162" s="103"/>
      <c r="V162" s="103"/>
      <c r="W162" s="103"/>
      <c r="X162" s="103"/>
      <c r="Y162" s="103"/>
      <c r="Z162" s="103"/>
      <c r="AA162" s="103">
        <v>2</v>
      </c>
      <c r="AB162" s="103">
        <v>5</v>
      </c>
      <c r="AC162" s="103"/>
      <c r="AD162" s="103"/>
      <c r="AE162" s="103"/>
      <c r="AF162" s="103">
        <v>3</v>
      </c>
      <c r="AG162" s="103">
        <v>1</v>
      </c>
      <c r="AH162" s="103"/>
      <c r="AI162" s="104"/>
      <c r="AJ162" s="103">
        <f t="shared" si="5"/>
        <v>19</v>
      </c>
    </row>
    <row r="163" spans="1:36" ht="15" customHeight="1">
      <c r="A163" s="118">
        <v>160</v>
      </c>
      <c r="B163" s="100" t="s">
        <v>407</v>
      </c>
      <c r="C163" s="100" t="s">
        <v>406</v>
      </c>
      <c r="D163" s="96" t="s">
        <v>590</v>
      </c>
      <c r="E163" s="96" t="s">
        <v>602</v>
      </c>
      <c r="F163" s="97">
        <v>4</v>
      </c>
      <c r="G163" s="103">
        <v>3</v>
      </c>
      <c r="H163" s="103">
        <v>3</v>
      </c>
      <c r="I163" s="103"/>
      <c r="J163" s="103">
        <v>6</v>
      </c>
      <c r="K163" s="103">
        <v>10</v>
      </c>
      <c r="L163" s="103"/>
      <c r="M163" s="103"/>
      <c r="N163" s="103">
        <v>8</v>
      </c>
      <c r="O163" s="103">
        <v>3</v>
      </c>
      <c r="P163" s="103"/>
      <c r="Q163" s="103">
        <v>1</v>
      </c>
      <c r="R163" s="103">
        <v>3</v>
      </c>
      <c r="S163" s="103"/>
      <c r="T163" s="103"/>
      <c r="U163" s="103">
        <v>6</v>
      </c>
      <c r="V163" s="103"/>
      <c r="W163" s="103"/>
      <c r="X163" s="103">
        <v>2</v>
      </c>
      <c r="Y163" s="103"/>
      <c r="Z163" s="103"/>
      <c r="AA163" s="103"/>
      <c r="AB163" s="103">
        <v>3</v>
      </c>
      <c r="AC163" s="103">
        <v>6</v>
      </c>
      <c r="AD163" s="103"/>
      <c r="AE163" s="103">
        <v>1</v>
      </c>
      <c r="AF163" s="103">
        <v>17</v>
      </c>
      <c r="AG163" s="103">
        <v>7</v>
      </c>
      <c r="AH163" s="103">
        <v>2</v>
      </c>
      <c r="AI163" s="104"/>
      <c r="AJ163" s="103">
        <f t="shared" si="5"/>
        <v>85</v>
      </c>
    </row>
    <row r="164" spans="1:36" ht="15" customHeight="1">
      <c r="A164" s="118">
        <v>161</v>
      </c>
      <c r="B164" s="100" t="s">
        <v>409</v>
      </c>
      <c r="C164" s="100" t="s">
        <v>408</v>
      </c>
      <c r="D164" s="96" t="s">
        <v>591</v>
      </c>
      <c r="E164" s="96" t="s">
        <v>602</v>
      </c>
      <c r="F164" s="97"/>
      <c r="G164" s="103"/>
      <c r="H164" s="103"/>
      <c r="I164" s="103"/>
      <c r="J164" s="103"/>
      <c r="K164" s="103"/>
      <c r="L164" s="103">
        <v>1</v>
      </c>
      <c r="M164" s="103"/>
      <c r="N164" s="103">
        <v>2</v>
      </c>
      <c r="O164" s="103"/>
      <c r="P164" s="103"/>
      <c r="Q164" s="103"/>
      <c r="R164" s="103"/>
      <c r="S164" s="103"/>
      <c r="T164" s="103"/>
      <c r="U164" s="103"/>
      <c r="V164" s="103"/>
      <c r="W164" s="103">
        <v>1</v>
      </c>
      <c r="X164" s="103"/>
      <c r="Y164" s="103"/>
      <c r="Z164" s="103"/>
      <c r="AA164" s="103"/>
      <c r="AB164" s="103">
        <v>1</v>
      </c>
      <c r="AC164" s="103"/>
      <c r="AD164" s="103"/>
      <c r="AE164" s="103"/>
      <c r="AF164" s="103"/>
      <c r="AG164" s="103">
        <v>3</v>
      </c>
      <c r="AH164" s="103"/>
      <c r="AI164" s="104"/>
      <c r="AJ164" s="103">
        <f t="shared" si="5"/>
        <v>8</v>
      </c>
    </row>
    <row r="165" spans="1:36" ht="15" customHeight="1">
      <c r="A165" s="118">
        <v>162</v>
      </c>
      <c r="B165" s="100" t="s">
        <v>411</v>
      </c>
      <c r="C165" s="100" t="s">
        <v>410</v>
      </c>
      <c r="D165" s="96" t="s">
        <v>590</v>
      </c>
      <c r="E165" s="96" t="s">
        <v>596</v>
      </c>
      <c r="F165" s="97"/>
      <c r="G165" s="103"/>
      <c r="H165" s="103">
        <v>2</v>
      </c>
      <c r="I165" s="103"/>
      <c r="J165" s="103">
        <v>9</v>
      </c>
      <c r="K165" s="103">
        <v>1</v>
      </c>
      <c r="L165" s="103"/>
      <c r="M165" s="103"/>
      <c r="N165" s="103"/>
      <c r="O165" s="103"/>
      <c r="P165" s="103"/>
      <c r="Q165" s="103"/>
      <c r="R165" s="103"/>
      <c r="S165" s="103"/>
      <c r="T165" s="103"/>
      <c r="U165" s="103">
        <v>6</v>
      </c>
      <c r="V165" s="103"/>
      <c r="W165" s="103"/>
      <c r="X165" s="103">
        <v>6</v>
      </c>
      <c r="Y165" s="103"/>
      <c r="Z165" s="103"/>
      <c r="AA165" s="103"/>
      <c r="AB165" s="103"/>
      <c r="AC165" s="103">
        <v>2</v>
      </c>
      <c r="AD165" s="103"/>
      <c r="AE165" s="103">
        <v>1</v>
      </c>
      <c r="AF165" s="103">
        <v>7</v>
      </c>
      <c r="AG165" s="103"/>
      <c r="AH165" s="103"/>
      <c r="AI165" s="104"/>
      <c r="AJ165" s="103">
        <f t="shared" si="5"/>
        <v>34</v>
      </c>
    </row>
    <row r="166" spans="1:36" ht="15" customHeight="1">
      <c r="A166" s="118">
        <v>163</v>
      </c>
      <c r="B166" s="100" t="s">
        <v>413</v>
      </c>
      <c r="C166" s="100" t="s">
        <v>412</v>
      </c>
      <c r="D166" s="96" t="s">
        <v>590</v>
      </c>
      <c r="E166" s="96" t="s">
        <v>598</v>
      </c>
      <c r="F166" s="97"/>
      <c r="G166" s="103"/>
      <c r="H166" s="103"/>
      <c r="I166" s="103"/>
      <c r="J166" s="103">
        <v>2</v>
      </c>
      <c r="K166" s="103">
        <v>1</v>
      </c>
      <c r="L166" s="103"/>
      <c r="M166" s="103"/>
      <c r="N166" s="103"/>
      <c r="O166" s="103"/>
      <c r="P166" s="103"/>
      <c r="Q166" s="103"/>
      <c r="R166" s="103">
        <v>2</v>
      </c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4"/>
      <c r="AJ166" s="103">
        <f t="shared" si="5"/>
        <v>5</v>
      </c>
    </row>
    <row r="167" spans="1:36" ht="15" customHeight="1">
      <c r="A167" s="118">
        <v>164</v>
      </c>
      <c r="B167" s="100" t="s">
        <v>415</v>
      </c>
      <c r="C167" s="100" t="s">
        <v>414</v>
      </c>
      <c r="D167" s="96" t="s">
        <v>591</v>
      </c>
      <c r="E167" s="96" t="s">
        <v>598</v>
      </c>
      <c r="F167" s="97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4"/>
      <c r="AJ167" s="103">
        <f t="shared" si="5"/>
        <v>0</v>
      </c>
    </row>
    <row r="168" spans="1:36" ht="15" customHeight="1">
      <c r="A168" s="118">
        <v>165</v>
      </c>
      <c r="B168" s="100" t="s">
        <v>417</v>
      </c>
      <c r="C168" s="100" t="s">
        <v>416</v>
      </c>
      <c r="D168" s="96" t="s">
        <v>591</v>
      </c>
      <c r="E168" s="96" t="s">
        <v>594</v>
      </c>
      <c r="F168" s="97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4"/>
      <c r="AJ168" s="103">
        <f t="shared" si="5"/>
        <v>0</v>
      </c>
    </row>
    <row r="169" spans="1:36" ht="15" customHeight="1">
      <c r="A169" s="118">
        <v>166</v>
      </c>
      <c r="B169" s="100" t="s">
        <v>419</v>
      </c>
      <c r="C169" s="100" t="s">
        <v>418</v>
      </c>
      <c r="D169" s="96" t="s">
        <v>591</v>
      </c>
      <c r="E169" s="96" t="s">
        <v>605</v>
      </c>
      <c r="F169" s="97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>
        <v>3</v>
      </c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4"/>
      <c r="AJ169" s="103">
        <f t="shared" si="5"/>
        <v>3</v>
      </c>
    </row>
    <row r="170" spans="1:36" ht="15" customHeight="1">
      <c r="A170" s="118">
        <v>167</v>
      </c>
      <c r="B170" s="100" t="s">
        <v>421</v>
      </c>
      <c r="C170" s="100" t="s">
        <v>420</v>
      </c>
      <c r="D170" s="96" t="s">
        <v>590</v>
      </c>
      <c r="E170" s="96" t="s">
        <v>601</v>
      </c>
      <c r="F170" s="97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4"/>
      <c r="AJ170" s="103">
        <f t="shared" si="5"/>
        <v>0</v>
      </c>
    </row>
    <row r="171" spans="1:36" ht="15" customHeight="1">
      <c r="A171" s="118">
        <v>168</v>
      </c>
      <c r="B171" s="100" t="s">
        <v>423</v>
      </c>
      <c r="C171" s="100" t="s">
        <v>422</v>
      </c>
      <c r="D171" s="96" t="s">
        <v>590</v>
      </c>
      <c r="E171" s="96" t="s">
        <v>593</v>
      </c>
      <c r="F171" s="97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>
        <v>2</v>
      </c>
      <c r="AH171" s="103"/>
      <c r="AI171" s="104"/>
      <c r="AJ171" s="103">
        <f t="shared" si="5"/>
        <v>2</v>
      </c>
    </row>
    <row r="172" spans="1:36" ht="15" customHeight="1">
      <c r="A172" s="118">
        <v>169</v>
      </c>
      <c r="B172" s="100" t="s">
        <v>425</v>
      </c>
      <c r="C172" s="100" t="s">
        <v>424</v>
      </c>
      <c r="D172" s="96" t="s">
        <v>590</v>
      </c>
      <c r="E172" s="96" t="s">
        <v>604</v>
      </c>
      <c r="F172" s="97"/>
      <c r="G172" s="103"/>
      <c r="H172" s="103"/>
      <c r="I172" s="103"/>
      <c r="J172" s="103">
        <v>7</v>
      </c>
      <c r="K172" s="103">
        <v>14</v>
      </c>
      <c r="L172" s="103">
        <v>1</v>
      </c>
      <c r="M172" s="103"/>
      <c r="N172" s="103">
        <v>2</v>
      </c>
      <c r="O172" s="103"/>
      <c r="P172" s="103">
        <v>3</v>
      </c>
      <c r="Q172" s="103"/>
      <c r="R172" s="103"/>
      <c r="S172" s="103"/>
      <c r="T172" s="103"/>
      <c r="U172" s="103">
        <v>9</v>
      </c>
      <c r="V172" s="103"/>
      <c r="W172" s="103"/>
      <c r="X172" s="103"/>
      <c r="Y172" s="103"/>
      <c r="Z172" s="103"/>
      <c r="AA172" s="103"/>
      <c r="AB172" s="103">
        <v>2</v>
      </c>
      <c r="AC172" s="103"/>
      <c r="AD172" s="103">
        <v>1</v>
      </c>
      <c r="AE172" s="103"/>
      <c r="AF172" s="103">
        <v>3</v>
      </c>
      <c r="AG172" s="103"/>
      <c r="AH172" s="103"/>
      <c r="AI172" s="104"/>
      <c r="AJ172" s="103">
        <f t="shared" si="5"/>
        <v>42</v>
      </c>
    </row>
    <row r="173" spans="1:36" ht="15" customHeight="1">
      <c r="A173" s="118">
        <v>170</v>
      </c>
      <c r="B173" s="100" t="s">
        <v>427</v>
      </c>
      <c r="C173" s="100" t="s">
        <v>426</v>
      </c>
      <c r="D173" s="96" t="s">
        <v>590</v>
      </c>
      <c r="E173" s="96" t="s">
        <v>604</v>
      </c>
      <c r="F173" s="97"/>
      <c r="G173" s="103">
        <v>3</v>
      </c>
      <c r="H173" s="103">
        <v>6</v>
      </c>
      <c r="I173" s="103"/>
      <c r="J173" s="103">
        <v>4</v>
      </c>
      <c r="K173" s="103">
        <v>9</v>
      </c>
      <c r="L173" s="103"/>
      <c r="M173" s="103"/>
      <c r="N173" s="103"/>
      <c r="O173" s="103"/>
      <c r="P173" s="103"/>
      <c r="Q173" s="103">
        <v>2</v>
      </c>
      <c r="R173" s="103"/>
      <c r="S173" s="103">
        <v>1</v>
      </c>
      <c r="T173" s="103"/>
      <c r="U173" s="103">
        <v>1</v>
      </c>
      <c r="V173" s="103"/>
      <c r="W173" s="103"/>
      <c r="X173" s="103">
        <v>2</v>
      </c>
      <c r="Y173" s="103"/>
      <c r="Z173" s="103"/>
      <c r="AA173" s="103"/>
      <c r="AB173" s="103"/>
      <c r="AC173" s="103"/>
      <c r="AD173" s="103"/>
      <c r="AE173" s="103"/>
      <c r="AF173" s="103">
        <v>1</v>
      </c>
      <c r="AG173" s="103"/>
      <c r="AH173" s="103"/>
      <c r="AI173" s="104"/>
      <c r="AJ173" s="103">
        <f t="shared" si="5"/>
        <v>29</v>
      </c>
    </row>
    <row r="174" spans="1:36" ht="15" customHeight="1">
      <c r="A174" s="118">
        <v>171</v>
      </c>
      <c r="B174" s="100" t="s">
        <v>429</v>
      </c>
      <c r="C174" s="100" t="s">
        <v>428</v>
      </c>
      <c r="D174" s="96" t="s">
        <v>590</v>
      </c>
      <c r="E174" s="96" t="s">
        <v>604</v>
      </c>
      <c r="F174" s="97"/>
      <c r="G174" s="103"/>
      <c r="H174" s="103"/>
      <c r="I174" s="103"/>
      <c r="J174" s="103"/>
      <c r="K174" s="103"/>
      <c r="L174" s="103"/>
      <c r="M174" s="103"/>
      <c r="N174" s="103">
        <v>1</v>
      </c>
      <c r="O174" s="103"/>
      <c r="P174" s="103"/>
      <c r="Q174" s="103"/>
      <c r="R174" s="103"/>
      <c r="S174" s="103"/>
      <c r="T174" s="103"/>
      <c r="U174" s="103"/>
      <c r="V174" s="103"/>
      <c r="W174" s="103">
        <v>1</v>
      </c>
      <c r="X174" s="103"/>
      <c r="Y174" s="103"/>
      <c r="Z174" s="103"/>
      <c r="AA174" s="103"/>
      <c r="AB174" s="103"/>
      <c r="AC174" s="103"/>
      <c r="AD174" s="103"/>
      <c r="AE174" s="103">
        <v>1</v>
      </c>
      <c r="AF174" s="103"/>
      <c r="AG174" s="103"/>
      <c r="AH174" s="103"/>
      <c r="AI174" s="104"/>
      <c r="AJ174" s="103">
        <f t="shared" si="5"/>
        <v>3</v>
      </c>
    </row>
    <row r="175" spans="1:36" ht="15" customHeight="1">
      <c r="A175" s="118">
        <v>172</v>
      </c>
      <c r="B175" s="100" t="s">
        <v>431</v>
      </c>
      <c r="C175" s="100" t="s">
        <v>430</v>
      </c>
      <c r="D175" s="96" t="s">
        <v>590</v>
      </c>
      <c r="E175" s="96" t="s">
        <v>604</v>
      </c>
      <c r="F175" s="97"/>
      <c r="G175" s="103"/>
      <c r="H175" s="103"/>
      <c r="I175" s="103"/>
      <c r="J175" s="103"/>
      <c r="K175" s="103">
        <v>1</v>
      </c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4"/>
      <c r="AJ175" s="103">
        <f t="shared" si="5"/>
        <v>1</v>
      </c>
    </row>
    <row r="176" spans="1:36" ht="15" customHeight="1">
      <c r="A176" s="118">
        <v>173</v>
      </c>
      <c r="B176" s="100" t="s">
        <v>433</v>
      </c>
      <c r="C176" s="100" t="s">
        <v>432</v>
      </c>
      <c r="D176" s="96" t="s">
        <v>591</v>
      </c>
      <c r="E176" s="96" t="s">
        <v>604</v>
      </c>
      <c r="F176" s="97"/>
      <c r="G176" s="103"/>
      <c r="H176" s="103"/>
      <c r="I176" s="103"/>
      <c r="J176" s="103"/>
      <c r="K176" s="103">
        <v>1</v>
      </c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>
        <v>1</v>
      </c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4"/>
      <c r="AJ176" s="103">
        <f t="shared" si="5"/>
        <v>2</v>
      </c>
    </row>
    <row r="177" spans="1:36" ht="15" customHeight="1">
      <c r="A177" s="118">
        <v>174</v>
      </c>
      <c r="B177" s="100" t="s">
        <v>435</v>
      </c>
      <c r="C177" s="100" t="s">
        <v>434</v>
      </c>
      <c r="D177" s="96" t="s">
        <v>591</v>
      </c>
      <c r="E177" s="96" t="s">
        <v>604</v>
      </c>
      <c r="F177" s="97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4"/>
      <c r="AJ177" s="103">
        <f t="shared" si="5"/>
        <v>0</v>
      </c>
    </row>
    <row r="178" spans="1:36" ht="15" customHeight="1">
      <c r="A178" s="118">
        <v>175</v>
      </c>
      <c r="B178" s="100" t="s">
        <v>437</v>
      </c>
      <c r="C178" s="100" t="s">
        <v>436</v>
      </c>
      <c r="D178" s="96" t="s">
        <v>591</v>
      </c>
      <c r="E178" s="96" t="s">
        <v>604</v>
      </c>
      <c r="F178" s="97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4"/>
      <c r="AJ178" s="103">
        <f t="shared" si="5"/>
        <v>0</v>
      </c>
    </row>
    <row r="179" spans="1:36" ht="15" customHeight="1">
      <c r="A179" s="118">
        <v>176</v>
      </c>
      <c r="B179" s="100" t="s">
        <v>439</v>
      </c>
      <c r="C179" s="100" t="s">
        <v>438</v>
      </c>
      <c r="D179" s="96" t="s">
        <v>591</v>
      </c>
      <c r="E179" s="96" t="s">
        <v>604</v>
      </c>
      <c r="F179" s="97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4"/>
      <c r="AJ179" s="103">
        <f t="shared" si="5"/>
        <v>0</v>
      </c>
    </row>
    <row r="180" spans="1:36" ht="15" customHeight="1">
      <c r="A180" s="118">
        <v>177</v>
      </c>
      <c r="B180" s="100" t="s">
        <v>441</v>
      </c>
      <c r="C180" s="100" t="s">
        <v>440</v>
      </c>
      <c r="D180" s="96" t="s">
        <v>590</v>
      </c>
      <c r="E180" s="96" t="s">
        <v>597</v>
      </c>
      <c r="F180" s="97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4"/>
      <c r="AJ180" s="103">
        <f t="shared" si="5"/>
        <v>0</v>
      </c>
    </row>
    <row r="181" spans="1:36" ht="15" customHeight="1">
      <c r="A181" s="118">
        <v>178</v>
      </c>
      <c r="B181" s="100" t="s">
        <v>443</v>
      </c>
      <c r="C181" s="100" t="s">
        <v>442</v>
      </c>
      <c r="D181" s="96" t="s">
        <v>591</v>
      </c>
      <c r="E181" s="96" t="s">
        <v>605</v>
      </c>
      <c r="F181" s="97"/>
      <c r="G181" s="103"/>
      <c r="H181" s="103"/>
      <c r="I181" s="103"/>
      <c r="J181" s="103"/>
      <c r="K181" s="103"/>
      <c r="L181" s="103"/>
      <c r="M181" s="103"/>
      <c r="N181" s="103">
        <v>3</v>
      </c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4"/>
      <c r="AJ181" s="103">
        <f t="shared" si="5"/>
        <v>3</v>
      </c>
    </row>
    <row r="182" spans="1:36" ht="15" customHeight="1">
      <c r="A182" s="118">
        <v>179</v>
      </c>
      <c r="B182" s="100" t="s">
        <v>445</v>
      </c>
      <c r="C182" s="100" t="s">
        <v>444</v>
      </c>
      <c r="D182" s="96" t="s">
        <v>590</v>
      </c>
      <c r="E182" s="96" t="s">
        <v>605</v>
      </c>
      <c r="F182" s="97">
        <v>1</v>
      </c>
      <c r="G182" s="103"/>
      <c r="H182" s="103"/>
      <c r="I182" s="103"/>
      <c r="J182" s="103"/>
      <c r="K182" s="103">
        <v>2</v>
      </c>
      <c r="L182" s="103"/>
      <c r="M182" s="103"/>
      <c r="N182" s="103"/>
      <c r="O182" s="103"/>
      <c r="P182" s="103"/>
      <c r="Q182" s="103"/>
      <c r="R182" s="103"/>
      <c r="S182" s="103"/>
      <c r="T182" s="103"/>
      <c r="U182" s="103">
        <v>4</v>
      </c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4"/>
      <c r="AJ182" s="103">
        <f t="shared" si="5"/>
        <v>7</v>
      </c>
    </row>
    <row r="183" spans="1:36" ht="15" customHeight="1">
      <c r="A183" s="118">
        <v>180</v>
      </c>
      <c r="B183" s="100" t="s">
        <v>447</v>
      </c>
      <c r="C183" s="100" t="s">
        <v>446</v>
      </c>
      <c r="D183" s="96" t="s">
        <v>590</v>
      </c>
      <c r="E183" s="96" t="s">
        <v>595</v>
      </c>
      <c r="F183" s="97"/>
      <c r="G183" s="103"/>
      <c r="H183" s="103">
        <v>4</v>
      </c>
      <c r="I183" s="103"/>
      <c r="J183" s="103"/>
      <c r="K183" s="103">
        <v>2</v>
      </c>
      <c r="L183" s="103"/>
      <c r="M183" s="103"/>
      <c r="N183" s="103">
        <v>4</v>
      </c>
      <c r="O183" s="103">
        <v>2</v>
      </c>
      <c r="P183" s="103">
        <v>7</v>
      </c>
      <c r="Q183" s="103">
        <v>1</v>
      </c>
      <c r="R183" s="103"/>
      <c r="S183" s="103"/>
      <c r="T183" s="103"/>
      <c r="U183" s="103">
        <v>5</v>
      </c>
      <c r="V183" s="103"/>
      <c r="W183" s="103">
        <v>4</v>
      </c>
      <c r="X183" s="103">
        <v>1</v>
      </c>
      <c r="Y183" s="103">
        <v>1</v>
      </c>
      <c r="Z183" s="103">
        <v>3</v>
      </c>
      <c r="AA183" s="103"/>
      <c r="AB183" s="103">
        <v>3</v>
      </c>
      <c r="AC183" s="103"/>
      <c r="AD183" s="103"/>
      <c r="AE183" s="103"/>
      <c r="AF183" s="103">
        <v>1</v>
      </c>
      <c r="AG183" s="103"/>
      <c r="AH183" s="103">
        <v>2</v>
      </c>
      <c r="AI183" s="104"/>
      <c r="AJ183" s="103">
        <f t="shared" si="5"/>
        <v>40</v>
      </c>
    </row>
    <row r="184" spans="1:36" ht="15" customHeight="1">
      <c r="A184" s="118">
        <v>181</v>
      </c>
      <c r="B184" s="100" t="s">
        <v>449</v>
      </c>
      <c r="C184" s="100" t="s">
        <v>448</v>
      </c>
      <c r="D184" s="96" t="s">
        <v>591</v>
      </c>
      <c r="E184" s="96" t="s">
        <v>595</v>
      </c>
      <c r="F184" s="97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>
        <v>1</v>
      </c>
      <c r="V184" s="103"/>
      <c r="W184" s="103"/>
      <c r="X184" s="103"/>
      <c r="Y184" s="103"/>
      <c r="Z184" s="103"/>
      <c r="AA184" s="103">
        <v>1</v>
      </c>
      <c r="AB184" s="103">
        <v>1</v>
      </c>
      <c r="AC184" s="103"/>
      <c r="AD184" s="103"/>
      <c r="AE184" s="103">
        <v>1</v>
      </c>
      <c r="AF184" s="103"/>
      <c r="AG184" s="103">
        <v>1</v>
      </c>
      <c r="AH184" s="103"/>
      <c r="AI184" s="104"/>
      <c r="AJ184" s="103">
        <f t="shared" si="5"/>
        <v>5</v>
      </c>
    </row>
    <row r="185" spans="1:36" ht="15" customHeight="1">
      <c r="A185" s="118">
        <v>182</v>
      </c>
      <c r="B185" s="100" t="s">
        <v>451</v>
      </c>
      <c r="C185" s="100" t="s">
        <v>450</v>
      </c>
      <c r="D185" s="96" t="s">
        <v>590</v>
      </c>
      <c r="E185" s="96" t="s">
        <v>599</v>
      </c>
      <c r="F185" s="97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>
        <v>6</v>
      </c>
      <c r="X185" s="103">
        <v>2</v>
      </c>
      <c r="Y185" s="103">
        <v>1</v>
      </c>
      <c r="Z185" s="103"/>
      <c r="AA185" s="103"/>
      <c r="AB185" s="103">
        <v>3</v>
      </c>
      <c r="AC185" s="103"/>
      <c r="AD185" s="103"/>
      <c r="AE185" s="103"/>
      <c r="AF185" s="103"/>
      <c r="AG185" s="103">
        <v>1</v>
      </c>
      <c r="AH185" s="103"/>
      <c r="AI185" s="104"/>
      <c r="AJ185" s="103">
        <f t="shared" si="5"/>
        <v>13</v>
      </c>
    </row>
    <row r="186" spans="1:36" ht="15" customHeight="1">
      <c r="A186" s="118">
        <v>183</v>
      </c>
      <c r="B186" s="100" t="s">
        <v>453</v>
      </c>
      <c r="C186" s="100" t="s">
        <v>452</v>
      </c>
      <c r="D186" s="96" t="s">
        <v>590</v>
      </c>
      <c r="E186" s="96" t="s">
        <v>604</v>
      </c>
      <c r="F186" s="97"/>
      <c r="G186" s="103"/>
      <c r="H186" s="103"/>
      <c r="I186" s="103"/>
      <c r="J186" s="103"/>
      <c r="K186" s="103">
        <v>1</v>
      </c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4"/>
      <c r="AJ186" s="103">
        <f t="shared" si="5"/>
        <v>1</v>
      </c>
    </row>
    <row r="187" spans="1:36" ht="15" customHeight="1">
      <c r="A187" s="118">
        <v>184</v>
      </c>
      <c r="B187" s="100" t="s">
        <v>455</v>
      </c>
      <c r="C187" s="100" t="s">
        <v>454</v>
      </c>
      <c r="D187" s="96" t="s">
        <v>590</v>
      </c>
      <c r="E187" s="96" t="s">
        <v>596</v>
      </c>
      <c r="F187" s="97">
        <v>3</v>
      </c>
      <c r="G187" s="103">
        <v>7</v>
      </c>
      <c r="H187" s="103">
        <v>6</v>
      </c>
      <c r="I187" s="103"/>
      <c r="J187" s="103">
        <v>7</v>
      </c>
      <c r="K187" s="103">
        <v>25</v>
      </c>
      <c r="L187" s="103">
        <v>1</v>
      </c>
      <c r="M187" s="103"/>
      <c r="N187" s="103">
        <v>34</v>
      </c>
      <c r="O187" s="103">
        <v>4</v>
      </c>
      <c r="P187" s="103">
        <v>24</v>
      </c>
      <c r="Q187" s="103">
        <v>1</v>
      </c>
      <c r="R187" s="103">
        <v>7</v>
      </c>
      <c r="S187" s="103"/>
      <c r="T187" s="103"/>
      <c r="U187" s="103">
        <v>29</v>
      </c>
      <c r="V187" s="103"/>
      <c r="W187" s="103">
        <v>7</v>
      </c>
      <c r="X187" s="103">
        <v>1</v>
      </c>
      <c r="Y187" s="103"/>
      <c r="Z187" s="103">
        <v>4</v>
      </c>
      <c r="AA187" s="103"/>
      <c r="AB187" s="103">
        <v>10</v>
      </c>
      <c r="AC187" s="103"/>
      <c r="AD187" s="103">
        <v>1</v>
      </c>
      <c r="AE187" s="103">
        <v>3</v>
      </c>
      <c r="AF187" s="103">
        <v>2</v>
      </c>
      <c r="AG187" s="103">
        <v>17</v>
      </c>
      <c r="AH187" s="103">
        <v>4</v>
      </c>
      <c r="AI187" s="104"/>
      <c r="AJ187" s="103">
        <f t="shared" si="5"/>
        <v>197</v>
      </c>
    </row>
    <row r="188" spans="1:36" ht="15" customHeight="1">
      <c r="A188" s="118">
        <v>185</v>
      </c>
      <c r="B188" s="100" t="s">
        <v>457</v>
      </c>
      <c r="C188" s="100" t="s">
        <v>456</v>
      </c>
      <c r="D188" s="96" t="s">
        <v>590</v>
      </c>
      <c r="E188" s="96" t="s">
        <v>596</v>
      </c>
      <c r="F188" s="97"/>
      <c r="G188" s="103"/>
      <c r="H188" s="103"/>
      <c r="I188" s="103"/>
      <c r="J188" s="103"/>
      <c r="K188" s="103">
        <v>3</v>
      </c>
      <c r="L188" s="103">
        <v>1</v>
      </c>
      <c r="M188" s="103"/>
      <c r="N188" s="103">
        <v>4</v>
      </c>
      <c r="O188" s="103"/>
      <c r="P188" s="103">
        <v>8</v>
      </c>
      <c r="Q188" s="103"/>
      <c r="R188" s="103"/>
      <c r="S188" s="103"/>
      <c r="T188" s="103"/>
      <c r="U188" s="103">
        <v>3</v>
      </c>
      <c r="V188" s="103"/>
      <c r="W188" s="103"/>
      <c r="X188" s="103">
        <v>1</v>
      </c>
      <c r="Y188" s="103"/>
      <c r="Z188" s="103"/>
      <c r="AA188" s="103"/>
      <c r="AB188" s="103">
        <v>1</v>
      </c>
      <c r="AC188" s="103"/>
      <c r="AD188" s="103">
        <v>1</v>
      </c>
      <c r="AE188" s="103"/>
      <c r="AF188" s="103">
        <v>3</v>
      </c>
      <c r="AG188" s="103">
        <v>2</v>
      </c>
      <c r="AH188" s="103">
        <v>4</v>
      </c>
      <c r="AI188" s="104"/>
      <c r="AJ188" s="103">
        <f t="shared" si="5"/>
        <v>31</v>
      </c>
    </row>
    <row r="189" spans="1:36" ht="15" customHeight="1">
      <c r="A189" s="118">
        <v>186</v>
      </c>
      <c r="B189" s="100" t="s">
        <v>459</v>
      </c>
      <c r="C189" s="100" t="s">
        <v>458</v>
      </c>
      <c r="D189" s="96" t="s">
        <v>590</v>
      </c>
      <c r="E189" s="96" t="s">
        <v>596</v>
      </c>
      <c r="F189" s="97">
        <v>2</v>
      </c>
      <c r="G189" s="103"/>
      <c r="H189" s="103"/>
      <c r="I189" s="103"/>
      <c r="J189" s="103"/>
      <c r="K189" s="103">
        <v>5</v>
      </c>
      <c r="L189" s="103"/>
      <c r="M189" s="103">
        <v>1</v>
      </c>
      <c r="N189" s="103">
        <v>4</v>
      </c>
      <c r="O189" s="103"/>
      <c r="P189" s="103">
        <v>1</v>
      </c>
      <c r="Q189" s="103"/>
      <c r="R189" s="103"/>
      <c r="S189" s="103"/>
      <c r="T189" s="103">
        <v>1</v>
      </c>
      <c r="U189" s="103"/>
      <c r="V189" s="103"/>
      <c r="W189" s="103">
        <v>1</v>
      </c>
      <c r="X189" s="103"/>
      <c r="Y189" s="103"/>
      <c r="Z189" s="103"/>
      <c r="AA189" s="103"/>
      <c r="AB189" s="103">
        <v>3</v>
      </c>
      <c r="AC189" s="103"/>
      <c r="AD189" s="103"/>
      <c r="AE189" s="103"/>
      <c r="AF189" s="103">
        <v>1</v>
      </c>
      <c r="AG189" s="103"/>
      <c r="AH189" s="103">
        <v>4</v>
      </c>
      <c r="AI189" s="104"/>
      <c r="AJ189" s="103">
        <f t="shared" si="5"/>
        <v>23</v>
      </c>
    </row>
    <row r="190" spans="1:36" ht="15" customHeight="1">
      <c r="A190" s="118">
        <v>187</v>
      </c>
      <c r="B190" s="100" t="s">
        <v>461</v>
      </c>
      <c r="C190" s="100" t="s">
        <v>460</v>
      </c>
      <c r="D190" s="96" t="s">
        <v>590</v>
      </c>
      <c r="E190" s="96" t="s">
        <v>596</v>
      </c>
      <c r="F190" s="97"/>
      <c r="G190" s="103"/>
      <c r="H190" s="103"/>
      <c r="I190" s="103"/>
      <c r="J190" s="103"/>
      <c r="K190" s="103">
        <v>1</v>
      </c>
      <c r="L190" s="103">
        <v>1</v>
      </c>
      <c r="M190" s="103"/>
      <c r="N190" s="103"/>
      <c r="O190" s="103"/>
      <c r="P190" s="103">
        <v>1</v>
      </c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>
        <v>1</v>
      </c>
      <c r="AC190" s="103"/>
      <c r="AD190" s="103">
        <v>1</v>
      </c>
      <c r="AE190" s="103"/>
      <c r="AF190" s="103"/>
      <c r="AG190" s="103">
        <v>1</v>
      </c>
      <c r="AH190" s="103"/>
      <c r="AI190" s="104"/>
      <c r="AJ190" s="103">
        <f t="shared" si="5"/>
        <v>6</v>
      </c>
    </row>
    <row r="191" spans="1:36" ht="15" customHeight="1">
      <c r="A191" s="118">
        <v>188</v>
      </c>
      <c r="B191" s="100" t="s">
        <v>463</v>
      </c>
      <c r="C191" s="100" t="s">
        <v>462</v>
      </c>
      <c r="D191" s="96" t="s">
        <v>590</v>
      </c>
      <c r="E191" s="96" t="s">
        <v>596</v>
      </c>
      <c r="F191" s="97">
        <v>2</v>
      </c>
      <c r="G191" s="103">
        <v>7</v>
      </c>
      <c r="H191" s="103"/>
      <c r="I191" s="103"/>
      <c r="J191" s="103">
        <v>2</v>
      </c>
      <c r="K191" s="103">
        <v>6</v>
      </c>
      <c r="L191" s="103">
        <v>3</v>
      </c>
      <c r="M191" s="103"/>
      <c r="N191" s="103">
        <v>4</v>
      </c>
      <c r="O191" s="103"/>
      <c r="P191" s="103">
        <v>2</v>
      </c>
      <c r="Q191" s="103"/>
      <c r="R191" s="103">
        <v>2</v>
      </c>
      <c r="S191" s="103"/>
      <c r="T191" s="103"/>
      <c r="U191" s="103">
        <v>3</v>
      </c>
      <c r="V191" s="103"/>
      <c r="W191" s="103">
        <v>5</v>
      </c>
      <c r="X191" s="103"/>
      <c r="Y191" s="103"/>
      <c r="Z191" s="103">
        <v>2</v>
      </c>
      <c r="AA191" s="103"/>
      <c r="AB191" s="103">
        <v>2</v>
      </c>
      <c r="AC191" s="103"/>
      <c r="AD191" s="103">
        <v>1</v>
      </c>
      <c r="AE191" s="103"/>
      <c r="AF191" s="103">
        <v>3</v>
      </c>
      <c r="AG191" s="103">
        <v>21</v>
      </c>
      <c r="AH191" s="103"/>
      <c r="AI191" s="104"/>
      <c r="AJ191" s="103">
        <f t="shared" si="5"/>
        <v>65</v>
      </c>
    </row>
    <row r="192" spans="1:36" ht="15" customHeight="1">
      <c r="A192" s="118">
        <v>189</v>
      </c>
      <c r="B192" s="100" t="s">
        <v>465</v>
      </c>
      <c r="C192" s="100" t="s">
        <v>464</v>
      </c>
      <c r="D192" s="96" t="s">
        <v>590</v>
      </c>
      <c r="E192" s="96" t="s">
        <v>596</v>
      </c>
      <c r="F192" s="97"/>
      <c r="G192" s="103">
        <v>1</v>
      </c>
      <c r="H192" s="103"/>
      <c r="I192" s="103"/>
      <c r="J192" s="103"/>
      <c r="K192" s="103"/>
      <c r="L192" s="103"/>
      <c r="M192" s="103"/>
      <c r="N192" s="103">
        <v>2</v>
      </c>
      <c r="O192" s="103">
        <v>1</v>
      </c>
      <c r="P192" s="103">
        <v>3</v>
      </c>
      <c r="Q192" s="103">
        <v>1</v>
      </c>
      <c r="R192" s="103"/>
      <c r="S192" s="103"/>
      <c r="T192" s="103"/>
      <c r="U192" s="103">
        <v>6</v>
      </c>
      <c r="V192" s="103"/>
      <c r="W192" s="103"/>
      <c r="X192" s="103"/>
      <c r="Y192" s="103"/>
      <c r="Z192" s="103"/>
      <c r="AA192" s="103"/>
      <c r="AB192" s="103">
        <v>5</v>
      </c>
      <c r="AC192" s="103"/>
      <c r="AD192" s="103"/>
      <c r="AE192" s="103"/>
      <c r="AF192" s="103"/>
      <c r="AG192" s="103">
        <v>7</v>
      </c>
      <c r="AH192" s="103"/>
      <c r="AI192" s="104"/>
      <c r="AJ192" s="103">
        <f t="shared" si="5"/>
        <v>26</v>
      </c>
    </row>
    <row r="193" spans="1:36" ht="15" customHeight="1">
      <c r="A193" s="118">
        <v>190</v>
      </c>
      <c r="B193" s="100" t="s">
        <v>467</v>
      </c>
      <c r="C193" s="100" t="s">
        <v>466</v>
      </c>
      <c r="D193" s="96" t="s">
        <v>590</v>
      </c>
      <c r="E193" s="96" t="s">
        <v>596</v>
      </c>
      <c r="F193" s="97"/>
      <c r="G193" s="103"/>
      <c r="H193" s="103">
        <v>1</v>
      </c>
      <c r="I193" s="103"/>
      <c r="J193" s="103">
        <v>3</v>
      </c>
      <c r="K193" s="103">
        <v>2</v>
      </c>
      <c r="L193" s="103"/>
      <c r="M193" s="103"/>
      <c r="N193" s="103">
        <v>1</v>
      </c>
      <c r="O193" s="103"/>
      <c r="P193" s="103">
        <v>3</v>
      </c>
      <c r="Q193" s="103"/>
      <c r="R193" s="103">
        <v>1</v>
      </c>
      <c r="S193" s="103"/>
      <c r="T193" s="103"/>
      <c r="U193" s="103">
        <v>3</v>
      </c>
      <c r="V193" s="103"/>
      <c r="W193" s="103">
        <v>1</v>
      </c>
      <c r="X193" s="103"/>
      <c r="Y193" s="103"/>
      <c r="Z193" s="103"/>
      <c r="AA193" s="103"/>
      <c r="AB193" s="103">
        <v>1</v>
      </c>
      <c r="AC193" s="103">
        <v>2</v>
      </c>
      <c r="AD193" s="103"/>
      <c r="AE193" s="103">
        <v>3</v>
      </c>
      <c r="AF193" s="103">
        <v>5</v>
      </c>
      <c r="AG193" s="103"/>
      <c r="AH193" s="103">
        <v>2</v>
      </c>
      <c r="AI193" s="104"/>
      <c r="AJ193" s="103">
        <f t="shared" si="5"/>
        <v>28</v>
      </c>
    </row>
    <row r="194" spans="1:36" ht="15" customHeight="1">
      <c r="A194" s="118">
        <v>191</v>
      </c>
      <c r="B194" s="100" t="s">
        <v>469</v>
      </c>
      <c r="C194" s="100" t="s">
        <v>468</v>
      </c>
      <c r="D194" s="96" t="s">
        <v>590</v>
      </c>
      <c r="E194" s="96" t="s">
        <v>596</v>
      </c>
      <c r="F194" s="97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4"/>
      <c r="AJ194" s="103">
        <f t="shared" si="5"/>
        <v>0</v>
      </c>
    </row>
    <row r="195" spans="1:36" ht="15" customHeight="1">
      <c r="A195" s="118">
        <v>192</v>
      </c>
      <c r="B195" s="100" t="s">
        <v>471</v>
      </c>
      <c r="C195" s="100" t="s">
        <v>470</v>
      </c>
      <c r="D195" s="96" t="s">
        <v>590</v>
      </c>
      <c r="E195" s="96" t="s">
        <v>596</v>
      </c>
      <c r="F195" s="97"/>
      <c r="G195" s="103"/>
      <c r="H195" s="103"/>
      <c r="I195" s="103"/>
      <c r="J195" s="103"/>
      <c r="K195" s="103"/>
      <c r="L195" s="103"/>
      <c r="M195" s="103"/>
      <c r="N195" s="103">
        <v>2</v>
      </c>
      <c r="O195" s="103"/>
      <c r="P195" s="103"/>
      <c r="Q195" s="103"/>
      <c r="R195" s="103"/>
      <c r="S195" s="103"/>
      <c r="T195" s="103"/>
      <c r="U195" s="103">
        <v>6</v>
      </c>
      <c r="V195" s="103"/>
      <c r="W195" s="103">
        <v>1</v>
      </c>
      <c r="X195" s="103">
        <v>2</v>
      </c>
      <c r="Y195" s="103"/>
      <c r="Z195" s="103"/>
      <c r="AA195" s="103"/>
      <c r="AB195" s="103"/>
      <c r="AC195" s="103"/>
      <c r="AD195" s="103"/>
      <c r="AE195" s="103"/>
      <c r="AF195" s="103"/>
      <c r="AG195" s="103">
        <v>2</v>
      </c>
      <c r="AH195" s="103"/>
      <c r="AI195" s="104"/>
      <c r="AJ195" s="103">
        <f t="shared" ref="AJ195:AJ255" si="6">SUM(F195:AI195)</f>
        <v>13</v>
      </c>
    </row>
    <row r="196" spans="1:36" ht="15" customHeight="1">
      <c r="A196" s="118">
        <v>193</v>
      </c>
      <c r="B196" s="100" t="s">
        <v>473</v>
      </c>
      <c r="C196" s="100" t="s">
        <v>472</v>
      </c>
      <c r="D196" s="96" t="s">
        <v>590</v>
      </c>
      <c r="E196" s="96" t="s">
        <v>596</v>
      </c>
      <c r="F196" s="97"/>
      <c r="G196" s="103"/>
      <c r="H196" s="103"/>
      <c r="I196" s="103"/>
      <c r="J196" s="103">
        <v>2</v>
      </c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>
        <v>4</v>
      </c>
      <c r="V196" s="103"/>
      <c r="W196" s="103"/>
      <c r="X196" s="103"/>
      <c r="Y196" s="103"/>
      <c r="Z196" s="103"/>
      <c r="AA196" s="103"/>
      <c r="AB196" s="103">
        <v>1</v>
      </c>
      <c r="AC196" s="103"/>
      <c r="AD196" s="103"/>
      <c r="AE196" s="103"/>
      <c r="AF196" s="103">
        <v>1</v>
      </c>
      <c r="AG196" s="103"/>
      <c r="AH196" s="103"/>
      <c r="AI196" s="104"/>
      <c r="AJ196" s="103">
        <f t="shared" si="6"/>
        <v>8</v>
      </c>
    </row>
    <row r="197" spans="1:36" ht="15" customHeight="1">
      <c r="A197" s="118">
        <v>194</v>
      </c>
      <c r="B197" s="100" t="s">
        <v>475</v>
      </c>
      <c r="C197" s="100" t="s">
        <v>474</v>
      </c>
      <c r="D197" s="96" t="s">
        <v>590</v>
      </c>
      <c r="E197" s="96" t="s">
        <v>596</v>
      </c>
      <c r="F197" s="97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4"/>
      <c r="AJ197" s="103">
        <f t="shared" si="6"/>
        <v>0</v>
      </c>
    </row>
    <row r="198" spans="1:36" ht="15" customHeight="1">
      <c r="A198" s="118">
        <v>195</v>
      </c>
      <c r="B198" s="100" t="s">
        <v>477</v>
      </c>
      <c r="C198" s="100" t="s">
        <v>476</v>
      </c>
      <c r="D198" s="96" t="s">
        <v>590</v>
      </c>
      <c r="E198" s="96" t="s">
        <v>596</v>
      </c>
      <c r="F198" s="97"/>
      <c r="G198" s="103">
        <v>1</v>
      </c>
      <c r="H198" s="103"/>
      <c r="I198" s="103"/>
      <c r="J198" s="103">
        <v>1</v>
      </c>
      <c r="K198" s="103">
        <v>1</v>
      </c>
      <c r="L198" s="103"/>
      <c r="M198" s="103">
        <v>1</v>
      </c>
      <c r="N198" s="103"/>
      <c r="O198" s="103"/>
      <c r="P198" s="103"/>
      <c r="Q198" s="103"/>
      <c r="R198" s="103"/>
      <c r="S198" s="103"/>
      <c r="T198" s="103"/>
      <c r="U198" s="103">
        <v>1</v>
      </c>
      <c r="V198" s="103"/>
      <c r="W198" s="103">
        <v>3</v>
      </c>
      <c r="X198" s="103">
        <v>3</v>
      </c>
      <c r="Y198" s="103"/>
      <c r="Z198" s="103"/>
      <c r="AA198" s="103"/>
      <c r="AB198" s="103">
        <v>5</v>
      </c>
      <c r="AC198" s="103"/>
      <c r="AD198" s="103"/>
      <c r="AE198" s="103"/>
      <c r="AF198" s="103"/>
      <c r="AG198" s="103"/>
      <c r="AH198" s="103">
        <v>2</v>
      </c>
      <c r="AI198" s="104"/>
      <c r="AJ198" s="103">
        <f t="shared" si="6"/>
        <v>18</v>
      </c>
    </row>
    <row r="199" spans="1:36" ht="15" customHeight="1">
      <c r="A199" s="118">
        <v>196</v>
      </c>
      <c r="B199" s="100" t="s">
        <v>479</v>
      </c>
      <c r="C199" s="100" t="s">
        <v>478</v>
      </c>
      <c r="D199" s="96" t="s">
        <v>591</v>
      </c>
      <c r="E199" s="96" t="s">
        <v>596</v>
      </c>
      <c r="F199" s="97"/>
      <c r="G199" s="103"/>
      <c r="H199" s="103"/>
      <c r="I199" s="103"/>
      <c r="J199" s="103"/>
      <c r="K199" s="103">
        <v>1</v>
      </c>
      <c r="L199" s="103"/>
      <c r="M199" s="103"/>
      <c r="N199" s="103">
        <v>2</v>
      </c>
      <c r="O199" s="103">
        <v>1</v>
      </c>
      <c r="P199" s="103"/>
      <c r="Q199" s="103"/>
      <c r="R199" s="103">
        <v>1</v>
      </c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>
        <v>1</v>
      </c>
      <c r="AE199" s="103">
        <v>1</v>
      </c>
      <c r="AF199" s="103"/>
      <c r="AG199" s="103"/>
      <c r="AH199" s="103"/>
      <c r="AI199" s="104"/>
      <c r="AJ199" s="103">
        <f t="shared" si="6"/>
        <v>7</v>
      </c>
    </row>
    <row r="200" spans="1:36" ht="15" customHeight="1">
      <c r="A200" s="118">
        <v>197</v>
      </c>
      <c r="B200" s="100" t="s">
        <v>481</v>
      </c>
      <c r="C200" s="100" t="s">
        <v>480</v>
      </c>
      <c r="D200" s="96" t="s">
        <v>591</v>
      </c>
      <c r="E200" s="96" t="s">
        <v>596</v>
      </c>
      <c r="F200" s="97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>
        <v>1</v>
      </c>
      <c r="AA200" s="103"/>
      <c r="AB200" s="103"/>
      <c r="AC200" s="103"/>
      <c r="AD200" s="103"/>
      <c r="AE200" s="103"/>
      <c r="AF200" s="103"/>
      <c r="AG200" s="103"/>
      <c r="AH200" s="103"/>
      <c r="AI200" s="104"/>
      <c r="AJ200" s="103">
        <f t="shared" si="6"/>
        <v>1</v>
      </c>
    </row>
    <row r="201" spans="1:36" ht="15" customHeight="1">
      <c r="A201" s="118">
        <v>198</v>
      </c>
      <c r="B201" s="100" t="s">
        <v>483</v>
      </c>
      <c r="C201" s="100" t="s">
        <v>482</v>
      </c>
      <c r="D201" s="96" t="s">
        <v>591</v>
      </c>
      <c r="E201" s="96" t="s">
        <v>596</v>
      </c>
      <c r="F201" s="97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>
        <v>1</v>
      </c>
      <c r="AC201" s="103"/>
      <c r="AD201" s="103"/>
      <c r="AE201" s="103"/>
      <c r="AF201" s="103"/>
      <c r="AG201" s="103">
        <v>1</v>
      </c>
      <c r="AH201" s="103">
        <v>3</v>
      </c>
      <c r="AI201" s="104"/>
      <c r="AJ201" s="103">
        <f t="shared" si="6"/>
        <v>5</v>
      </c>
    </row>
    <row r="202" spans="1:36" ht="15" customHeight="1">
      <c r="A202" s="118">
        <v>199</v>
      </c>
      <c r="B202" s="100" t="s">
        <v>485</v>
      </c>
      <c r="C202" s="100" t="s">
        <v>484</v>
      </c>
      <c r="D202" s="96" t="s">
        <v>591</v>
      </c>
      <c r="E202" s="96" t="s">
        <v>596</v>
      </c>
      <c r="F202" s="97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>
        <v>1</v>
      </c>
      <c r="V202" s="103"/>
      <c r="W202" s="103"/>
      <c r="X202" s="103"/>
      <c r="Y202" s="103"/>
      <c r="Z202" s="103"/>
      <c r="AA202" s="103"/>
      <c r="AB202" s="103">
        <v>1</v>
      </c>
      <c r="AC202" s="103"/>
      <c r="AD202" s="103"/>
      <c r="AE202" s="103">
        <v>1</v>
      </c>
      <c r="AF202" s="103"/>
      <c r="AG202" s="103"/>
      <c r="AH202" s="103"/>
      <c r="AI202" s="104"/>
      <c r="AJ202" s="103">
        <f t="shared" si="6"/>
        <v>3</v>
      </c>
    </row>
    <row r="203" spans="1:36" ht="15" customHeight="1">
      <c r="A203" s="118">
        <v>200</v>
      </c>
      <c r="B203" s="100" t="s">
        <v>487</v>
      </c>
      <c r="C203" s="100" t="s">
        <v>486</v>
      </c>
      <c r="D203" s="96" t="s">
        <v>591</v>
      </c>
      <c r="E203" s="96" t="s">
        <v>596</v>
      </c>
      <c r="F203" s="97">
        <v>2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>
        <v>3</v>
      </c>
      <c r="Q203" s="103"/>
      <c r="R203" s="103"/>
      <c r="S203" s="103"/>
      <c r="T203" s="103"/>
      <c r="U203" s="103">
        <v>1</v>
      </c>
      <c r="V203" s="103"/>
      <c r="W203" s="103"/>
      <c r="X203" s="103">
        <v>1</v>
      </c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4"/>
      <c r="AJ203" s="103">
        <f t="shared" si="6"/>
        <v>7</v>
      </c>
    </row>
    <row r="204" spans="1:36" ht="15" customHeight="1">
      <c r="A204" s="118">
        <v>201</v>
      </c>
      <c r="B204" s="100" t="s">
        <v>489</v>
      </c>
      <c r="C204" s="100" t="s">
        <v>488</v>
      </c>
      <c r="D204" s="96" t="s">
        <v>591</v>
      </c>
      <c r="E204" s="96" t="s">
        <v>596</v>
      </c>
      <c r="F204" s="97"/>
      <c r="G204" s="103"/>
      <c r="H204" s="103">
        <v>1</v>
      </c>
      <c r="I204" s="103"/>
      <c r="J204" s="103"/>
      <c r="K204" s="103"/>
      <c r="L204" s="103"/>
      <c r="M204" s="103"/>
      <c r="N204" s="103">
        <v>1</v>
      </c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>
        <v>1</v>
      </c>
      <c r="AI204" s="104"/>
      <c r="AJ204" s="103">
        <f t="shared" si="6"/>
        <v>3</v>
      </c>
    </row>
    <row r="205" spans="1:36" ht="15" customHeight="1">
      <c r="A205" s="118">
        <v>202</v>
      </c>
      <c r="B205" s="100" t="s">
        <v>491</v>
      </c>
      <c r="C205" s="100" t="s">
        <v>490</v>
      </c>
      <c r="D205" s="96" t="s">
        <v>591</v>
      </c>
      <c r="E205" s="96" t="s">
        <v>596</v>
      </c>
      <c r="F205" s="97"/>
      <c r="G205" s="103"/>
      <c r="H205" s="103">
        <v>1</v>
      </c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>
        <v>1</v>
      </c>
      <c r="AD205" s="103"/>
      <c r="AE205" s="103"/>
      <c r="AF205" s="103"/>
      <c r="AG205" s="103">
        <v>1</v>
      </c>
      <c r="AH205" s="103"/>
      <c r="AI205" s="104"/>
      <c r="AJ205" s="103">
        <f t="shared" si="6"/>
        <v>3</v>
      </c>
    </row>
    <row r="206" spans="1:36" ht="15" customHeight="1">
      <c r="A206" s="118">
        <v>203</v>
      </c>
      <c r="B206" s="100" t="s">
        <v>493</v>
      </c>
      <c r="C206" s="100" t="s">
        <v>492</v>
      </c>
      <c r="D206" s="96" t="s">
        <v>591</v>
      </c>
      <c r="E206" s="96" t="s">
        <v>596</v>
      </c>
      <c r="F206" s="97"/>
      <c r="G206" s="103"/>
      <c r="H206" s="103"/>
      <c r="I206" s="103"/>
      <c r="J206" s="103"/>
      <c r="K206" s="103"/>
      <c r="L206" s="103"/>
      <c r="M206" s="103"/>
      <c r="N206" s="103"/>
      <c r="O206" s="103">
        <v>2</v>
      </c>
      <c r="P206" s="103"/>
      <c r="Q206" s="103"/>
      <c r="R206" s="103"/>
      <c r="S206" s="103">
        <v>2</v>
      </c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>
        <v>9</v>
      </c>
      <c r="AI206" s="104"/>
      <c r="AJ206" s="103">
        <f t="shared" si="6"/>
        <v>13</v>
      </c>
    </row>
    <row r="207" spans="1:36" ht="15" customHeight="1">
      <c r="A207" s="118">
        <v>204</v>
      </c>
      <c r="B207" s="100" t="s">
        <v>495</v>
      </c>
      <c r="C207" s="100" t="s">
        <v>494</v>
      </c>
      <c r="D207" s="96" t="s">
        <v>591</v>
      </c>
      <c r="E207" s="96" t="s">
        <v>596</v>
      </c>
      <c r="F207" s="97"/>
      <c r="G207" s="103">
        <v>1</v>
      </c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4"/>
      <c r="AJ207" s="103">
        <f t="shared" si="6"/>
        <v>1</v>
      </c>
    </row>
    <row r="208" spans="1:36" ht="15" customHeight="1">
      <c r="A208" s="118">
        <v>205</v>
      </c>
      <c r="B208" s="100" t="s">
        <v>497</v>
      </c>
      <c r="C208" s="100" t="s">
        <v>496</v>
      </c>
      <c r="D208" s="96" t="s">
        <v>591</v>
      </c>
      <c r="E208" s="96" t="s">
        <v>596</v>
      </c>
      <c r="F208" s="97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>
        <v>1</v>
      </c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4"/>
      <c r="AJ208" s="103">
        <f t="shared" si="6"/>
        <v>1</v>
      </c>
    </row>
    <row r="209" spans="1:36" ht="15" customHeight="1">
      <c r="A209" s="118">
        <v>206</v>
      </c>
      <c r="B209" s="100" t="s">
        <v>499</v>
      </c>
      <c r="C209" s="100" t="s">
        <v>498</v>
      </c>
      <c r="D209" s="96" t="s">
        <v>590</v>
      </c>
      <c r="E209" s="96" t="s">
        <v>596</v>
      </c>
      <c r="F209" s="97"/>
      <c r="G209" s="103"/>
      <c r="H209" s="103"/>
      <c r="I209" s="103"/>
      <c r="J209" s="103">
        <v>1</v>
      </c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4"/>
      <c r="AJ209" s="103">
        <f t="shared" si="6"/>
        <v>1</v>
      </c>
    </row>
    <row r="210" spans="1:36" ht="15" customHeight="1">
      <c r="A210" s="118">
        <v>207</v>
      </c>
      <c r="B210" s="100" t="s">
        <v>501</v>
      </c>
      <c r="C210" s="100" t="s">
        <v>500</v>
      </c>
      <c r="D210" s="96" t="s">
        <v>591</v>
      </c>
      <c r="E210" s="96" t="s">
        <v>596</v>
      </c>
      <c r="F210" s="97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>
        <v>1</v>
      </c>
      <c r="Q210" s="103"/>
      <c r="R210" s="103"/>
      <c r="S210" s="103"/>
      <c r="T210" s="103"/>
      <c r="U210" s="103">
        <v>1</v>
      </c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4"/>
      <c r="AJ210" s="103">
        <f t="shared" si="6"/>
        <v>2</v>
      </c>
    </row>
    <row r="211" spans="1:36" ht="15" customHeight="1">
      <c r="A211" s="118">
        <v>208</v>
      </c>
      <c r="B211" s="100" t="s">
        <v>503</v>
      </c>
      <c r="C211" s="100" t="s">
        <v>502</v>
      </c>
      <c r="D211" s="96" t="s">
        <v>591</v>
      </c>
      <c r="E211" s="96" t="s">
        <v>596</v>
      </c>
      <c r="F211" s="97"/>
      <c r="G211" s="103"/>
      <c r="H211" s="103"/>
      <c r="I211" s="103"/>
      <c r="J211" s="103"/>
      <c r="K211" s="103"/>
      <c r="L211" s="103"/>
      <c r="M211" s="103"/>
      <c r="N211" s="103">
        <v>1</v>
      </c>
      <c r="O211" s="103"/>
      <c r="P211" s="103">
        <v>1</v>
      </c>
      <c r="Q211" s="103"/>
      <c r="R211" s="103"/>
      <c r="S211" s="103"/>
      <c r="T211" s="103">
        <v>1</v>
      </c>
      <c r="U211" s="103">
        <v>4</v>
      </c>
      <c r="V211" s="103"/>
      <c r="W211" s="103"/>
      <c r="X211" s="103"/>
      <c r="Y211" s="103"/>
      <c r="Z211" s="103"/>
      <c r="AA211" s="103"/>
      <c r="AB211" s="103"/>
      <c r="AC211" s="103"/>
      <c r="AD211" s="103">
        <v>2</v>
      </c>
      <c r="AE211" s="103"/>
      <c r="AF211" s="103"/>
      <c r="AG211" s="103"/>
      <c r="AH211" s="103"/>
      <c r="AI211" s="104"/>
      <c r="AJ211" s="103">
        <f t="shared" si="6"/>
        <v>9</v>
      </c>
    </row>
    <row r="212" spans="1:36" ht="15" customHeight="1">
      <c r="A212" s="118">
        <v>209</v>
      </c>
      <c r="B212" s="100" t="s">
        <v>505</v>
      </c>
      <c r="C212" s="100" t="s">
        <v>504</v>
      </c>
      <c r="D212" s="96" t="s">
        <v>591</v>
      </c>
      <c r="E212" s="96" t="s">
        <v>596</v>
      </c>
      <c r="F212" s="97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4"/>
      <c r="AJ212" s="103">
        <f t="shared" si="6"/>
        <v>0</v>
      </c>
    </row>
    <row r="213" spans="1:36" ht="15" customHeight="1">
      <c r="A213" s="118">
        <v>210</v>
      </c>
      <c r="B213" s="100" t="s">
        <v>507</v>
      </c>
      <c r="C213" s="100" t="s">
        <v>506</v>
      </c>
      <c r="D213" s="96" t="s">
        <v>591</v>
      </c>
      <c r="E213" s="96" t="s">
        <v>596</v>
      </c>
      <c r="F213" s="97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>
        <v>7</v>
      </c>
      <c r="AH213" s="103"/>
      <c r="AI213" s="104"/>
      <c r="AJ213" s="103">
        <f t="shared" si="6"/>
        <v>7</v>
      </c>
    </row>
    <row r="214" spans="1:36" ht="15" customHeight="1">
      <c r="A214" s="118">
        <v>211</v>
      </c>
      <c r="B214" s="100" t="s">
        <v>509</v>
      </c>
      <c r="C214" s="100" t="s">
        <v>508</v>
      </c>
      <c r="D214" s="96" t="s">
        <v>591</v>
      </c>
      <c r="E214" s="96" t="s">
        <v>596</v>
      </c>
      <c r="F214" s="97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4"/>
      <c r="AJ214" s="103">
        <f t="shared" si="6"/>
        <v>0</v>
      </c>
    </row>
    <row r="215" spans="1:36" ht="15" customHeight="1">
      <c r="A215" s="118">
        <v>212</v>
      </c>
      <c r="B215" s="100" t="s">
        <v>511</v>
      </c>
      <c r="C215" s="100" t="s">
        <v>510</v>
      </c>
      <c r="D215" s="96" t="s">
        <v>591</v>
      </c>
      <c r="E215" s="96" t="s">
        <v>596</v>
      </c>
      <c r="F215" s="97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>
        <v>1</v>
      </c>
      <c r="AC215" s="103"/>
      <c r="AD215" s="103"/>
      <c r="AE215" s="103"/>
      <c r="AF215" s="103"/>
      <c r="AG215" s="103"/>
      <c r="AH215" s="103"/>
      <c r="AI215" s="104"/>
      <c r="AJ215" s="103">
        <f t="shared" si="6"/>
        <v>1</v>
      </c>
    </row>
    <row r="216" spans="1:36" ht="15" customHeight="1">
      <c r="A216" s="118">
        <v>213</v>
      </c>
      <c r="B216" s="100" t="s">
        <v>513</v>
      </c>
      <c r="C216" s="100" t="s">
        <v>512</v>
      </c>
      <c r="D216" s="96" t="s">
        <v>591</v>
      </c>
      <c r="E216" s="96" t="s">
        <v>596</v>
      </c>
      <c r="F216" s="97"/>
      <c r="G216" s="103"/>
      <c r="H216" s="103"/>
      <c r="I216" s="103"/>
      <c r="J216" s="103"/>
      <c r="K216" s="103"/>
      <c r="L216" s="103">
        <v>1</v>
      </c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4"/>
      <c r="AJ216" s="103">
        <f t="shared" si="6"/>
        <v>1</v>
      </c>
    </row>
    <row r="217" spans="1:36" ht="15" customHeight="1">
      <c r="A217" s="118">
        <v>214</v>
      </c>
      <c r="B217" s="100" t="s">
        <v>515</v>
      </c>
      <c r="C217" s="100" t="s">
        <v>514</v>
      </c>
      <c r="D217" s="96" t="s">
        <v>591</v>
      </c>
      <c r="E217" s="96" t="s">
        <v>596</v>
      </c>
      <c r="F217" s="97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>
        <v>1</v>
      </c>
      <c r="AG217" s="103"/>
      <c r="AH217" s="103"/>
      <c r="AI217" s="104"/>
      <c r="AJ217" s="103">
        <f t="shared" si="6"/>
        <v>1</v>
      </c>
    </row>
    <row r="218" spans="1:36" ht="15" customHeight="1">
      <c r="A218" s="118">
        <v>215</v>
      </c>
      <c r="B218" s="100" t="s">
        <v>517</v>
      </c>
      <c r="C218" s="100" t="s">
        <v>516</v>
      </c>
      <c r="D218" s="96" t="s">
        <v>591</v>
      </c>
      <c r="E218" s="96" t="s">
        <v>596</v>
      </c>
      <c r="F218" s="97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>
        <v>1</v>
      </c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>
        <v>2</v>
      </c>
      <c r="AH218" s="103"/>
      <c r="AI218" s="104"/>
      <c r="AJ218" s="103">
        <f t="shared" si="6"/>
        <v>3</v>
      </c>
    </row>
    <row r="219" spans="1:36" ht="15" customHeight="1">
      <c r="A219" s="118">
        <v>216</v>
      </c>
      <c r="B219" s="100" t="s">
        <v>519</v>
      </c>
      <c r="C219" s="100" t="s">
        <v>518</v>
      </c>
      <c r="D219" s="96" t="s">
        <v>591</v>
      </c>
      <c r="E219" s="96" t="s">
        <v>596</v>
      </c>
      <c r="F219" s="97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4"/>
      <c r="AJ219" s="103">
        <f t="shared" si="6"/>
        <v>0</v>
      </c>
    </row>
    <row r="220" spans="1:36" ht="15" customHeight="1">
      <c r="A220" s="118">
        <v>217</v>
      </c>
      <c r="B220" s="100" t="s">
        <v>521</v>
      </c>
      <c r="C220" s="100" t="s">
        <v>520</v>
      </c>
      <c r="D220" s="96" t="s">
        <v>591</v>
      </c>
      <c r="E220" s="96" t="s">
        <v>596</v>
      </c>
      <c r="F220" s="97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4"/>
      <c r="AJ220" s="103">
        <f t="shared" si="6"/>
        <v>0</v>
      </c>
    </row>
    <row r="221" spans="1:36" ht="15" customHeight="1">
      <c r="A221" s="118">
        <v>218</v>
      </c>
      <c r="B221" s="100" t="s">
        <v>523</v>
      </c>
      <c r="C221" s="100" t="s">
        <v>522</v>
      </c>
      <c r="D221" s="96" t="s">
        <v>590</v>
      </c>
      <c r="E221" s="96" t="s">
        <v>596</v>
      </c>
      <c r="F221" s="97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4"/>
      <c r="AJ221" s="103">
        <f t="shared" si="6"/>
        <v>0</v>
      </c>
    </row>
    <row r="222" spans="1:36" ht="15" customHeight="1">
      <c r="A222" s="118">
        <v>219</v>
      </c>
      <c r="B222" s="100" t="s">
        <v>525</v>
      </c>
      <c r="C222" s="100" t="s">
        <v>524</v>
      </c>
      <c r="D222" s="96" t="s">
        <v>591</v>
      </c>
      <c r="E222" s="96" t="s">
        <v>596</v>
      </c>
      <c r="F222" s="97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4"/>
      <c r="AJ222" s="103">
        <f t="shared" si="6"/>
        <v>0</v>
      </c>
    </row>
    <row r="223" spans="1:36" ht="15" customHeight="1">
      <c r="A223" s="118">
        <v>220</v>
      </c>
      <c r="B223" s="100" t="s">
        <v>527</v>
      </c>
      <c r="C223" s="100" t="s">
        <v>526</v>
      </c>
      <c r="D223" s="96" t="s">
        <v>591</v>
      </c>
      <c r="E223" s="96" t="s">
        <v>596</v>
      </c>
      <c r="F223" s="97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>
        <v>1</v>
      </c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4"/>
      <c r="AJ223" s="103">
        <f t="shared" si="6"/>
        <v>1</v>
      </c>
    </row>
    <row r="224" spans="1:36" ht="15" customHeight="1">
      <c r="A224" s="118">
        <v>221</v>
      </c>
      <c r="B224" s="100" t="s">
        <v>529</v>
      </c>
      <c r="C224" s="100" t="s">
        <v>528</v>
      </c>
      <c r="D224" s="96" t="s">
        <v>590</v>
      </c>
      <c r="E224" s="96" t="s">
        <v>596</v>
      </c>
      <c r="F224" s="97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4"/>
      <c r="AJ224" s="103">
        <f t="shared" si="6"/>
        <v>0</v>
      </c>
    </row>
    <row r="225" spans="1:36" ht="15" customHeight="1">
      <c r="A225" s="118">
        <v>222</v>
      </c>
      <c r="B225" s="100" t="s">
        <v>531</v>
      </c>
      <c r="C225" s="100" t="s">
        <v>530</v>
      </c>
      <c r="D225" s="96" t="s">
        <v>590</v>
      </c>
      <c r="E225" s="96" t="s">
        <v>596</v>
      </c>
      <c r="F225" s="97"/>
      <c r="G225" s="103"/>
      <c r="H225" s="103"/>
      <c r="I225" s="103"/>
      <c r="J225" s="103"/>
      <c r="K225" s="103"/>
      <c r="L225" s="103">
        <v>1</v>
      </c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4"/>
      <c r="AJ225" s="103">
        <f t="shared" si="6"/>
        <v>1</v>
      </c>
    </row>
    <row r="226" spans="1:36" ht="15" customHeight="1">
      <c r="A226" s="118">
        <v>223</v>
      </c>
      <c r="B226" s="100" t="s">
        <v>533</v>
      </c>
      <c r="C226" s="100" t="s">
        <v>532</v>
      </c>
      <c r="D226" s="96" t="s">
        <v>590</v>
      </c>
      <c r="E226" s="96" t="s">
        <v>596</v>
      </c>
      <c r="F226" s="97"/>
      <c r="G226" s="103"/>
      <c r="H226" s="103"/>
      <c r="I226" s="103"/>
      <c r="J226" s="103">
        <v>4</v>
      </c>
      <c r="K226" s="103">
        <v>1</v>
      </c>
      <c r="L226" s="103"/>
      <c r="M226" s="103">
        <v>2</v>
      </c>
      <c r="N226" s="103">
        <v>2</v>
      </c>
      <c r="O226" s="103"/>
      <c r="P226" s="103"/>
      <c r="Q226" s="103"/>
      <c r="R226" s="103">
        <v>2</v>
      </c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>
        <v>6</v>
      </c>
      <c r="AG226" s="103">
        <v>5</v>
      </c>
      <c r="AH226" s="103"/>
      <c r="AI226" s="104"/>
      <c r="AJ226" s="103">
        <f t="shared" si="6"/>
        <v>22</v>
      </c>
    </row>
    <row r="227" spans="1:36" ht="15" customHeight="1">
      <c r="A227" s="118">
        <v>224</v>
      </c>
      <c r="B227" s="100" t="s">
        <v>535</v>
      </c>
      <c r="C227" s="100" t="s">
        <v>534</v>
      </c>
      <c r="D227" s="96" t="s">
        <v>591</v>
      </c>
      <c r="E227" s="96" t="s">
        <v>596</v>
      </c>
      <c r="F227" s="97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4"/>
      <c r="AJ227" s="103">
        <f t="shared" si="6"/>
        <v>0</v>
      </c>
    </row>
    <row r="228" spans="1:36" ht="15" customHeight="1">
      <c r="A228" s="118">
        <v>225</v>
      </c>
      <c r="B228" s="100" t="s">
        <v>537</v>
      </c>
      <c r="C228" s="100" t="s">
        <v>536</v>
      </c>
      <c r="D228" s="96" t="s">
        <v>591</v>
      </c>
      <c r="E228" s="96" t="s">
        <v>596</v>
      </c>
      <c r="F228" s="97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4"/>
      <c r="AJ228" s="103">
        <f t="shared" si="6"/>
        <v>0</v>
      </c>
    </row>
    <row r="229" spans="1:36" ht="15" customHeight="1">
      <c r="A229" s="118">
        <v>226</v>
      </c>
      <c r="B229" s="100" t="s">
        <v>539</v>
      </c>
      <c r="C229" s="100" t="s">
        <v>538</v>
      </c>
      <c r="D229" s="96" t="s">
        <v>591</v>
      </c>
      <c r="E229" s="96" t="s">
        <v>595</v>
      </c>
      <c r="F229" s="97"/>
      <c r="G229" s="103"/>
      <c r="H229" s="103"/>
      <c r="I229" s="103"/>
      <c r="J229" s="103"/>
      <c r="K229" s="103"/>
      <c r="L229" s="103"/>
      <c r="M229" s="103"/>
      <c r="N229" s="103">
        <v>3</v>
      </c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>
        <v>1</v>
      </c>
      <c r="AH229" s="103"/>
      <c r="AI229" s="104"/>
      <c r="AJ229" s="103">
        <f t="shared" si="6"/>
        <v>4</v>
      </c>
    </row>
    <row r="230" spans="1:36" ht="15" customHeight="1">
      <c r="A230" s="118">
        <v>227</v>
      </c>
      <c r="B230" s="100" t="s">
        <v>541</v>
      </c>
      <c r="C230" s="100" t="s">
        <v>540</v>
      </c>
      <c r="D230" s="96" t="s">
        <v>590</v>
      </c>
      <c r="E230" s="96" t="s">
        <v>595</v>
      </c>
      <c r="F230" s="97"/>
      <c r="G230" s="103">
        <v>1</v>
      </c>
      <c r="H230" s="103"/>
      <c r="I230" s="103"/>
      <c r="J230" s="103"/>
      <c r="K230" s="103"/>
      <c r="L230" s="103"/>
      <c r="M230" s="103"/>
      <c r="N230" s="103">
        <v>1</v>
      </c>
      <c r="O230" s="103"/>
      <c r="P230" s="103"/>
      <c r="Q230" s="103"/>
      <c r="R230" s="103"/>
      <c r="S230" s="103"/>
      <c r="T230" s="103"/>
      <c r="U230" s="103"/>
      <c r="V230" s="103"/>
      <c r="W230" s="103">
        <v>1</v>
      </c>
      <c r="X230" s="103"/>
      <c r="Y230" s="103"/>
      <c r="Z230" s="103"/>
      <c r="AA230" s="103"/>
      <c r="AB230" s="103">
        <v>2</v>
      </c>
      <c r="AC230" s="103"/>
      <c r="AD230" s="103"/>
      <c r="AE230" s="103"/>
      <c r="AF230" s="103"/>
      <c r="AG230" s="103">
        <v>1</v>
      </c>
      <c r="AH230" s="103"/>
      <c r="AI230" s="104"/>
      <c r="AJ230" s="103">
        <f t="shared" si="6"/>
        <v>6</v>
      </c>
    </row>
    <row r="231" spans="1:36" ht="15" customHeight="1">
      <c r="A231" s="118">
        <v>228</v>
      </c>
      <c r="B231" s="100" t="s">
        <v>543</v>
      </c>
      <c r="C231" s="100" t="s">
        <v>542</v>
      </c>
      <c r="D231" s="96" t="s">
        <v>590</v>
      </c>
      <c r="E231" s="96" t="s">
        <v>599</v>
      </c>
      <c r="F231" s="97">
        <v>2</v>
      </c>
      <c r="G231" s="103">
        <v>7</v>
      </c>
      <c r="H231" s="103"/>
      <c r="I231" s="103"/>
      <c r="J231" s="103">
        <v>26</v>
      </c>
      <c r="K231" s="103">
        <v>59</v>
      </c>
      <c r="L231" s="103"/>
      <c r="M231" s="103">
        <v>1</v>
      </c>
      <c r="N231" s="103">
        <v>16</v>
      </c>
      <c r="O231" s="103">
        <v>1</v>
      </c>
      <c r="P231" s="103">
        <v>9</v>
      </c>
      <c r="Q231" s="103"/>
      <c r="R231" s="103">
        <v>1</v>
      </c>
      <c r="S231" s="103">
        <v>1</v>
      </c>
      <c r="T231" s="103"/>
      <c r="U231" s="103">
        <v>6</v>
      </c>
      <c r="V231" s="103"/>
      <c r="W231" s="103">
        <v>10</v>
      </c>
      <c r="X231" s="103">
        <v>2</v>
      </c>
      <c r="Y231" s="103"/>
      <c r="Z231" s="103"/>
      <c r="AA231" s="103">
        <v>1</v>
      </c>
      <c r="AB231" s="103">
        <v>4</v>
      </c>
      <c r="AC231" s="103">
        <v>2</v>
      </c>
      <c r="AD231" s="103">
        <v>1</v>
      </c>
      <c r="AE231" s="103">
        <v>2</v>
      </c>
      <c r="AF231" s="103">
        <v>6</v>
      </c>
      <c r="AG231" s="103">
        <v>1</v>
      </c>
      <c r="AH231" s="103">
        <v>7</v>
      </c>
      <c r="AI231" s="104"/>
      <c r="AJ231" s="103">
        <f t="shared" si="6"/>
        <v>165</v>
      </c>
    </row>
    <row r="232" spans="1:36" ht="15" customHeight="1">
      <c r="A232" s="118">
        <v>229</v>
      </c>
      <c r="B232" s="100" t="s">
        <v>545</v>
      </c>
      <c r="C232" s="100" t="s">
        <v>544</v>
      </c>
      <c r="D232" s="96" t="s">
        <v>590</v>
      </c>
      <c r="E232" s="96" t="s">
        <v>599</v>
      </c>
      <c r="F232" s="97">
        <v>2</v>
      </c>
      <c r="G232" s="103">
        <v>11</v>
      </c>
      <c r="H232" s="103"/>
      <c r="I232" s="103"/>
      <c r="J232" s="103">
        <v>4</v>
      </c>
      <c r="K232" s="103">
        <v>33</v>
      </c>
      <c r="L232" s="103">
        <v>4</v>
      </c>
      <c r="M232" s="103"/>
      <c r="N232" s="103">
        <v>5</v>
      </c>
      <c r="O232" s="103"/>
      <c r="P232" s="103">
        <v>10</v>
      </c>
      <c r="Q232" s="103">
        <v>2</v>
      </c>
      <c r="R232" s="103">
        <v>2</v>
      </c>
      <c r="S232" s="103">
        <v>1</v>
      </c>
      <c r="T232" s="103">
        <v>1</v>
      </c>
      <c r="U232" s="103">
        <v>5</v>
      </c>
      <c r="V232" s="103"/>
      <c r="W232" s="103"/>
      <c r="X232" s="103"/>
      <c r="Y232" s="103"/>
      <c r="Z232" s="103">
        <v>2</v>
      </c>
      <c r="AA232" s="103"/>
      <c r="AB232" s="103">
        <v>4</v>
      </c>
      <c r="AC232" s="103">
        <v>4</v>
      </c>
      <c r="AD232" s="103"/>
      <c r="AE232" s="103"/>
      <c r="AF232" s="103">
        <v>3</v>
      </c>
      <c r="AG232" s="103">
        <v>4</v>
      </c>
      <c r="AH232" s="103">
        <v>4</v>
      </c>
      <c r="AI232" s="104"/>
      <c r="AJ232" s="103">
        <f t="shared" si="6"/>
        <v>101</v>
      </c>
    </row>
    <row r="233" spans="1:36" ht="15" customHeight="1">
      <c r="A233" s="118">
        <v>230</v>
      </c>
      <c r="B233" s="100" t="s">
        <v>547</v>
      </c>
      <c r="C233" s="100" t="s">
        <v>546</v>
      </c>
      <c r="D233" s="96" t="s">
        <v>590</v>
      </c>
      <c r="E233" s="96" t="s">
        <v>599</v>
      </c>
      <c r="F233" s="97"/>
      <c r="G233" s="103"/>
      <c r="H233" s="103"/>
      <c r="I233" s="103">
        <v>2</v>
      </c>
      <c r="J233" s="103">
        <v>8</v>
      </c>
      <c r="K233" s="103">
        <v>2</v>
      </c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>
        <v>1</v>
      </c>
      <c r="AG233" s="103">
        <v>3</v>
      </c>
      <c r="AH233" s="103"/>
      <c r="AI233" s="104"/>
      <c r="AJ233" s="103">
        <f t="shared" si="6"/>
        <v>16</v>
      </c>
    </row>
    <row r="234" spans="1:36" ht="15" customHeight="1">
      <c r="A234" s="118">
        <v>231</v>
      </c>
      <c r="B234" s="100" t="s">
        <v>549</v>
      </c>
      <c r="C234" s="100" t="s">
        <v>548</v>
      </c>
      <c r="D234" s="96" t="s">
        <v>590</v>
      </c>
      <c r="E234" s="96" t="s">
        <v>599</v>
      </c>
      <c r="F234" s="97"/>
      <c r="G234" s="103">
        <v>1</v>
      </c>
      <c r="H234" s="103"/>
      <c r="I234" s="103"/>
      <c r="J234" s="103">
        <v>1</v>
      </c>
      <c r="K234" s="103">
        <v>1</v>
      </c>
      <c r="L234" s="103"/>
      <c r="M234" s="103"/>
      <c r="N234" s="103">
        <v>3</v>
      </c>
      <c r="O234" s="103">
        <v>2</v>
      </c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>
        <v>1</v>
      </c>
      <c r="AG234" s="103"/>
      <c r="AH234" s="103"/>
      <c r="AI234" s="104"/>
      <c r="AJ234" s="103">
        <f t="shared" si="6"/>
        <v>9</v>
      </c>
    </row>
    <row r="235" spans="1:36" ht="15" customHeight="1">
      <c r="A235" s="118">
        <v>232</v>
      </c>
      <c r="B235" s="100" t="s">
        <v>551</v>
      </c>
      <c r="C235" s="100" t="s">
        <v>550</v>
      </c>
      <c r="D235" s="96" t="s">
        <v>590</v>
      </c>
      <c r="E235" s="96" t="s">
        <v>599</v>
      </c>
      <c r="F235" s="97"/>
      <c r="G235" s="103"/>
      <c r="H235" s="103"/>
      <c r="I235" s="103"/>
      <c r="J235" s="103"/>
      <c r="K235" s="103">
        <v>3</v>
      </c>
      <c r="L235" s="103"/>
      <c r="M235" s="103"/>
      <c r="N235" s="103"/>
      <c r="O235" s="103"/>
      <c r="P235" s="103">
        <v>2</v>
      </c>
      <c r="Q235" s="103">
        <v>1</v>
      </c>
      <c r="R235" s="103"/>
      <c r="S235" s="103"/>
      <c r="T235" s="103"/>
      <c r="U235" s="103">
        <v>1</v>
      </c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4"/>
      <c r="AJ235" s="103">
        <f t="shared" si="6"/>
        <v>7</v>
      </c>
    </row>
    <row r="236" spans="1:36" ht="15" customHeight="1">
      <c r="A236" s="118">
        <v>233</v>
      </c>
      <c r="B236" s="100" t="s">
        <v>553</v>
      </c>
      <c r="C236" s="100" t="s">
        <v>552</v>
      </c>
      <c r="D236" s="96" t="s">
        <v>590</v>
      </c>
      <c r="E236" s="96" t="s">
        <v>599</v>
      </c>
      <c r="F236" s="97">
        <v>1</v>
      </c>
      <c r="G236" s="103">
        <v>2</v>
      </c>
      <c r="H236" s="103"/>
      <c r="I236" s="103"/>
      <c r="J236" s="103">
        <v>2</v>
      </c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>
        <v>3</v>
      </c>
      <c r="V236" s="103"/>
      <c r="W236" s="103">
        <v>1</v>
      </c>
      <c r="X236" s="103"/>
      <c r="Y236" s="103"/>
      <c r="Z236" s="103">
        <v>1</v>
      </c>
      <c r="AA236" s="103"/>
      <c r="AB236" s="103"/>
      <c r="AC236" s="103"/>
      <c r="AD236" s="103"/>
      <c r="AE236" s="103"/>
      <c r="AF236" s="103"/>
      <c r="AG236" s="103"/>
      <c r="AH236" s="103"/>
      <c r="AI236" s="104"/>
      <c r="AJ236" s="103">
        <f t="shared" si="6"/>
        <v>10</v>
      </c>
    </row>
    <row r="237" spans="1:36" ht="15" customHeight="1">
      <c r="A237" s="118">
        <v>234</v>
      </c>
      <c r="B237" s="100" t="s">
        <v>555</v>
      </c>
      <c r="C237" s="100" t="s">
        <v>554</v>
      </c>
      <c r="D237" s="96" t="s">
        <v>590</v>
      </c>
      <c r="E237" s="96" t="s">
        <v>599</v>
      </c>
      <c r="F237" s="97">
        <v>2</v>
      </c>
      <c r="G237" s="103"/>
      <c r="H237" s="103"/>
      <c r="I237" s="103"/>
      <c r="J237" s="103"/>
      <c r="K237" s="103"/>
      <c r="L237" s="103"/>
      <c r="M237" s="103"/>
      <c r="N237" s="103">
        <v>2</v>
      </c>
      <c r="O237" s="103">
        <v>3</v>
      </c>
      <c r="P237" s="103">
        <v>2</v>
      </c>
      <c r="Q237" s="103"/>
      <c r="R237" s="103"/>
      <c r="S237" s="103"/>
      <c r="T237" s="103"/>
      <c r="U237" s="103">
        <v>1</v>
      </c>
      <c r="V237" s="103"/>
      <c r="W237" s="103">
        <v>2</v>
      </c>
      <c r="X237" s="103">
        <v>2</v>
      </c>
      <c r="Y237" s="103"/>
      <c r="Z237" s="103"/>
      <c r="AA237" s="103"/>
      <c r="AB237" s="103">
        <v>4</v>
      </c>
      <c r="AC237" s="103">
        <v>3</v>
      </c>
      <c r="AD237" s="103"/>
      <c r="AE237" s="103"/>
      <c r="AF237" s="103"/>
      <c r="AG237" s="103"/>
      <c r="AH237" s="103">
        <v>1</v>
      </c>
      <c r="AI237" s="104"/>
      <c r="AJ237" s="103">
        <f t="shared" si="6"/>
        <v>22</v>
      </c>
    </row>
    <row r="238" spans="1:36" ht="15" customHeight="1">
      <c r="A238" s="118">
        <v>235</v>
      </c>
      <c r="B238" s="100" t="s">
        <v>557</v>
      </c>
      <c r="C238" s="100" t="s">
        <v>556</v>
      </c>
      <c r="D238" s="96" t="s">
        <v>590</v>
      </c>
      <c r="E238" s="96" t="s">
        <v>599</v>
      </c>
      <c r="F238" s="97"/>
      <c r="G238" s="103"/>
      <c r="H238" s="103"/>
      <c r="I238" s="103"/>
      <c r="J238" s="103">
        <v>3</v>
      </c>
      <c r="K238" s="103">
        <v>2</v>
      </c>
      <c r="L238" s="103"/>
      <c r="M238" s="103"/>
      <c r="N238" s="103"/>
      <c r="O238" s="103">
        <v>1</v>
      </c>
      <c r="P238" s="103"/>
      <c r="Q238" s="103">
        <v>1</v>
      </c>
      <c r="R238" s="103">
        <v>2</v>
      </c>
      <c r="S238" s="103"/>
      <c r="T238" s="103"/>
      <c r="U238" s="103"/>
      <c r="V238" s="103"/>
      <c r="W238" s="103">
        <v>1</v>
      </c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4"/>
      <c r="AJ238" s="103">
        <f t="shared" si="6"/>
        <v>10</v>
      </c>
    </row>
    <row r="239" spans="1:36" ht="15" customHeight="1">
      <c r="A239" s="118">
        <v>236</v>
      </c>
      <c r="B239" s="100" t="s">
        <v>559</v>
      </c>
      <c r="C239" s="100" t="s">
        <v>558</v>
      </c>
      <c r="D239" s="96" t="s">
        <v>591</v>
      </c>
      <c r="E239" s="96" t="s">
        <v>599</v>
      </c>
      <c r="F239" s="97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4"/>
      <c r="AJ239" s="103">
        <f t="shared" si="6"/>
        <v>0</v>
      </c>
    </row>
    <row r="240" spans="1:36" ht="15" customHeight="1">
      <c r="A240" s="118">
        <v>237</v>
      </c>
      <c r="B240" s="100" t="s">
        <v>561</v>
      </c>
      <c r="C240" s="100" t="s">
        <v>560</v>
      </c>
      <c r="D240" s="96" t="s">
        <v>591</v>
      </c>
      <c r="E240" s="96" t="s">
        <v>599</v>
      </c>
      <c r="F240" s="97"/>
      <c r="G240" s="103"/>
      <c r="H240" s="103">
        <v>1</v>
      </c>
      <c r="I240" s="103"/>
      <c r="J240" s="103">
        <v>1</v>
      </c>
      <c r="K240" s="103">
        <v>1</v>
      </c>
      <c r="L240" s="103">
        <v>2</v>
      </c>
      <c r="M240" s="103"/>
      <c r="N240" s="103">
        <v>2</v>
      </c>
      <c r="O240" s="103">
        <v>1</v>
      </c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>
        <v>1</v>
      </c>
      <c r="AA240" s="103"/>
      <c r="AB240" s="103">
        <v>1</v>
      </c>
      <c r="AC240" s="103"/>
      <c r="AD240" s="103"/>
      <c r="AE240" s="103"/>
      <c r="AF240" s="103"/>
      <c r="AG240" s="103"/>
      <c r="AH240" s="103"/>
      <c r="AI240" s="104"/>
      <c r="AJ240" s="103">
        <f t="shared" si="6"/>
        <v>10</v>
      </c>
    </row>
    <row r="241" spans="1:36" ht="15" customHeight="1">
      <c r="A241" s="118">
        <v>238</v>
      </c>
      <c r="B241" s="100" t="s">
        <v>563</v>
      </c>
      <c r="C241" s="100" t="s">
        <v>562</v>
      </c>
      <c r="D241" s="96" t="s">
        <v>591</v>
      </c>
      <c r="E241" s="96" t="s">
        <v>599</v>
      </c>
      <c r="F241" s="97"/>
      <c r="G241" s="103"/>
      <c r="H241" s="103"/>
      <c r="I241" s="103"/>
      <c r="J241" s="103">
        <v>1</v>
      </c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4"/>
      <c r="AJ241" s="103">
        <f t="shared" si="6"/>
        <v>1</v>
      </c>
    </row>
    <row r="242" spans="1:36" ht="15" customHeight="1">
      <c r="A242" s="118">
        <v>239</v>
      </c>
      <c r="B242" s="100" t="s">
        <v>565</v>
      </c>
      <c r="C242" s="100" t="s">
        <v>564</v>
      </c>
      <c r="D242" s="96" t="s">
        <v>591</v>
      </c>
      <c r="E242" s="96" t="s">
        <v>599</v>
      </c>
      <c r="F242" s="97"/>
      <c r="G242" s="103"/>
      <c r="H242" s="103"/>
      <c r="I242" s="103"/>
      <c r="J242" s="103">
        <v>1</v>
      </c>
      <c r="K242" s="103">
        <v>2</v>
      </c>
      <c r="L242" s="103"/>
      <c r="M242" s="103"/>
      <c r="N242" s="103"/>
      <c r="O242" s="103"/>
      <c r="P242" s="103">
        <v>1</v>
      </c>
      <c r="Q242" s="103">
        <v>2</v>
      </c>
      <c r="R242" s="103"/>
      <c r="S242" s="103"/>
      <c r="T242" s="103"/>
      <c r="U242" s="103">
        <v>2</v>
      </c>
      <c r="V242" s="103"/>
      <c r="W242" s="103"/>
      <c r="X242" s="103"/>
      <c r="Y242" s="103"/>
      <c r="Z242" s="103"/>
      <c r="AA242" s="103">
        <v>2</v>
      </c>
      <c r="AB242" s="103"/>
      <c r="AC242" s="103"/>
      <c r="AD242" s="103"/>
      <c r="AE242" s="103"/>
      <c r="AF242" s="103"/>
      <c r="AG242" s="103">
        <v>1</v>
      </c>
      <c r="AH242" s="103"/>
      <c r="AI242" s="104"/>
      <c r="AJ242" s="103">
        <f t="shared" si="6"/>
        <v>11</v>
      </c>
    </row>
    <row r="243" spans="1:36" ht="15" customHeight="1">
      <c r="A243" s="118">
        <v>240</v>
      </c>
      <c r="B243" s="100" t="s">
        <v>567</v>
      </c>
      <c r="C243" s="100" t="s">
        <v>566</v>
      </c>
      <c r="D243" s="96" t="s">
        <v>591</v>
      </c>
      <c r="E243" s="96" t="s">
        <v>599</v>
      </c>
      <c r="F243" s="97"/>
      <c r="G243" s="103">
        <v>1</v>
      </c>
      <c r="H243" s="103"/>
      <c r="I243" s="103"/>
      <c r="J243" s="103">
        <v>3</v>
      </c>
      <c r="K243" s="103"/>
      <c r="L243" s="103"/>
      <c r="M243" s="103"/>
      <c r="N243" s="103">
        <v>2</v>
      </c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4"/>
      <c r="AJ243" s="103">
        <f t="shared" si="6"/>
        <v>6</v>
      </c>
    </row>
    <row r="244" spans="1:36" ht="15" customHeight="1">
      <c r="A244" s="118">
        <v>241</v>
      </c>
      <c r="B244" s="100" t="s">
        <v>569</v>
      </c>
      <c r="C244" s="100" t="s">
        <v>568</v>
      </c>
      <c r="D244" s="96" t="s">
        <v>591</v>
      </c>
      <c r="E244" s="96" t="s">
        <v>599</v>
      </c>
      <c r="F244" s="97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>
        <v>1</v>
      </c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>
        <v>1</v>
      </c>
      <c r="AG244" s="103"/>
      <c r="AH244" s="103"/>
      <c r="AI244" s="104"/>
      <c r="AJ244" s="103">
        <f t="shared" si="6"/>
        <v>2</v>
      </c>
    </row>
    <row r="245" spans="1:36" ht="15" customHeight="1">
      <c r="A245" s="118">
        <v>242</v>
      </c>
      <c r="B245" s="100" t="s">
        <v>571</v>
      </c>
      <c r="C245" s="100" t="s">
        <v>570</v>
      </c>
      <c r="D245" s="96" t="s">
        <v>591</v>
      </c>
      <c r="E245" s="96" t="s">
        <v>599</v>
      </c>
      <c r="F245" s="97"/>
      <c r="G245" s="103"/>
      <c r="H245" s="103"/>
      <c r="I245" s="103"/>
      <c r="J245" s="103">
        <v>2</v>
      </c>
      <c r="K245" s="103">
        <v>1</v>
      </c>
      <c r="L245" s="103"/>
      <c r="M245" s="103"/>
      <c r="N245" s="103"/>
      <c r="O245" s="103">
        <v>1</v>
      </c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4"/>
      <c r="AJ245" s="103">
        <f t="shared" si="6"/>
        <v>4</v>
      </c>
    </row>
    <row r="246" spans="1:36" ht="15" customHeight="1">
      <c r="A246" s="118">
        <v>243</v>
      </c>
      <c r="B246" s="100" t="s">
        <v>573</v>
      </c>
      <c r="C246" s="100" t="s">
        <v>572</v>
      </c>
      <c r="D246" s="96" t="s">
        <v>591</v>
      </c>
      <c r="E246" s="96" t="s">
        <v>599</v>
      </c>
      <c r="F246" s="97"/>
      <c r="G246" s="103"/>
      <c r="H246" s="103">
        <v>1</v>
      </c>
      <c r="I246" s="103"/>
      <c r="J246" s="103"/>
      <c r="K246" s="103">
        <v>1</v>
      </c>
      <c r="L246" s="103"/>
      <c r="M246" s="103"/>
      <c r="N246" s="103">
        <v>2</v>
      </c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>
        <v>1</v>
      </c>
      <c r="AD246" s="103"/>
      <c r="AE246" s="103"/>
      <c r="AF246" s="103"/>
      <c r="AG246" s="103"/>
      <c r="AH246" s="103"/>
      <c r="AI246" s="104"/>
      <c r="AJ246" s="103">
        <f t="shared" si="6"/>
        <v>5</v>
      </c>
    </row>
    <row r="247" spans="1:36" ht="15" customHeight="1">
      <c r="A247" s="118">
        <v>244</v>
      </c>
      <c r="B247" s="100" t="s">
        <v>575</v>
      </c>
      <c r="C247" s="100" t="s">
        <v>574</v>
      </c>
      <c r="D247" s="96" t="s">
        <v>591</v>
      </c>
      <c r="E247" s="96" t="s">
        <v>599</v>
      </c>
      <c r="F247" s="97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>
        <v>1</v>
      </c>
      <c r="S247" s="103"/>
      <c r="T247" s="103"/>
      <c r="U247" s="103">
        <v>1</v>
      </c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4"/>
      <c r="AJ247" s="103">
        <f t="shared" si="6"/>
        <v>2</v>
      </c>
    </row>
    <row r="248" spans="1:36" ht="15" customHeight="1">
      <c r="A248" s="118">
        <v>245</v>
      </c>
      <c r="B248" s="100" t="s">
        <v>577</v>
      </c>
      <c r="C248" s="100" t="s">
        <v>576</v>
      </c>
      <c r="D248" s="96" t="s">
        <v>591</v>
      </c>
      <c r="E248" s="96" t="s">
        <v>599</v>
      </c>
      <c r="F248" s="97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>
        <v>1</v>
      </c>
      <c r="AC248" s="103"/>
      <c r="AD248" s="103"/>
      <c r="AE248" s="103"/>
      <c r="AF248" s="103"/>
      <c r="AG248" s="103"/>
      <c r="AH248" s="103"/>
      <c r="AI248" s="104"/>
      <c r="AJ248" s="103">
        <f t="shared" si="6"/>
        <v>1</v>
      </c>
    </row>
    <row r="249" spans="1:36" ht="15" customHeight="1">
      <c r="A249" s="118">
        <v>246</v>
      </c>
      <c r="B249" s="100" t="s">
        <v>579</v>
      </c>
      <c r="C249" s="100" t="s">
        <v>578</v>
      </c>
      <c r="D249" s="96" t="s">
        <v>591</v>
      </c>
      <c r="E249" s="96" t="s">
        <v>599</v>
      </c>
      <c r="F249" s="97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>
        <v>1</v>
      </c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4"/>
      <c r="AJ249" s="103">
        <f t="shared" si="6"/>
        <v>1</v>
      </c>
    </row>
    <row r="250" spans="1:36" ht="15" customHeight="1">
      <c r="A250" s="118">
        <v>247</v>
      </c>
      <c r="B250" s="100" t="s">
        <v>581</v>
      </c>
      <c r="C250" s="100" t="s">
        <v>580</v>
      </c>
      <c r="D250" s="96" t="s">
        <v>591</v>
      </c>
      <c r="E250" s="96" t="s">
        <v>592</v>
      </c>
      <c r="F250" s="97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4"/>
      <c r="AJ250" s="103">
        <f t="shared" si="6"/>
        <v>0</v>
      </c>
    </row>
    <row r="251" spans="1:36" ht="15" customHeight="1">
      <c r="A251" s="118">
        <v>248</v>
      </c>
      <c r="B251" s="100" t="s">
        <v>583</v>
      </c>
      <c r="C251" s="100" t="s">
        <v>582</v>
      </c>
      <c r="D251" s="96" t="s">
        <v>591</v>
      </c>
      <c r="E251" s="96" t="s">
        <v>592</v>
      </c>
      <c r="F251" s="97"/>
      <c r="G251" s="103">
        <v>1</v>
      </c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4"/>
      <c r="AJ251" s="103">
        <f t="shared" si="6"/>
        <v>1</v>
      </c>
    </row>
    <row r="252" spans="1:36" ht="15" customHeight="1">
      <c r="A252" s="118">
        <v>249</v>
      </c>
      <c r="B252" s="100" t="s">
        <v>585</v>
      </c>
      <c r="C252" s="100" t="s">
        <v>584</v>
      </c>
      <c r="D252" s="96" t="s">
        <v>590</v>
      </c>
      <c r="E252" s="96" t="s">
        <v>592</v>
      </c>
      <c r="F252" s="97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4"/>
      <c r="AJ252" s="103">
        <f t="shared" si="6"/>
        <v>0</v>
      </c>
    </row>
    <row r="253" spans="1:36" ht="15" customHeight="1">
      <c r="A253" s="118">
        <v>250</v>
      </c>
      <c r="B253" s="100" t="s">
        <v>587</v>
      </c>
      <c r="C253" s="100" t="s">
        <v>586</v>
      </c>
      <c r="D253" s="96" t="s">
        <v>591</v>
      </c>
      <c r="E253" s="96" t="s">
        <v>606</v>
      </c>
      <c r="F253" s="97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4"/>
      <c r="AJ253" s="103">
        <f t="shared" si="6"/>
        <v>0</v>
      </c>
    </row>
    <row r="254" spans="1:36" ht="15" customHeight="1">
      <c r="A254" s="118">
        <v>251</v>
      </c>
      <c r="B254" s="100" t="s">
        <v>612</v>
      </c>
      <c r="C254" s="100" t="s">
        <v>588</v>
      </c>
      <c r="D254" s="96" t="s">
        <v>590</v>
      </c>
      <c r="E254" s="96" t="s">
        <v>601</v>
      </c>
      <c r="F254" s="97"/>
      <c r="G254" s="103"/>
      <c r="H254" s="103"/>
      <c r="I254" s="103"/>
      <c r="J254" s="103">
        <v>5</v>
      </c>
      <c r="K254" s="103">
        <v>7</v>
      </c>
      <c r="L254" s="103"/>
      <c r="M254" s="103"/>
      <c r="N254" s="103">
        <v>6</v>
      </c>
      <c r="O254" s="103"/>
      <c r="P254" s="103">
        <v>1</v>
      </c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>
        <v>2</v>
      </c>
      <c r="AC254" s="103"/>
      <c r="AD254" s="103"/>
      <c r="AE254" s="103"/>
      <c r="AF254" s="103">
        <v>6</v>
      </c>
      <c r="AG254" s="103">
        <v>1</v>
      </c>
      <c r="AH254" s="103">
        <v>1</v>
      </c>
      <c r="AI254" s="104"/>
      <c r="AJ254" s="103">
        <f t="shared" si="6"/>
        <v>29</v>
      </c>
    </row>
    <row r="255" spans="1:36" s="88" customFormat="1" ht="15" customHeight="1">
      <c r="A255" s="119"/>
      <c r="B255" s="120"/>
      <c r="C255" s="99" t="s">
        <v>610</v>
      </c>
      <c r="D255" s="99"/>
      <c r="E255" s="99"/>
      <c r="F255" s="103">
        <f>SUM(F4:F254)</f>
        <v>50</v>
      </c>
      <c r="G255" s="103">
        <f t="shared" ref="G255:AI255" si="7">SUM(G4:G254)</f>
        <v>82</v>
      </c>
      <c r="H255" s="103">
        <f t="shared" si="7"/>
        <v>50</v>
      </c>
      <c r="I255" s="103">
        <f t="shared" si="7"/>
        <v>7</v>
      </c>
      <c r="J255" s="103">
        <f t="shared" si="7"/>
        <v>298</v>
      </c>
      <c r="K255" s="103">
        <f t="shared" si="7"/>
        <v>453</v>
      </c>
      <c r="L255" s="103">
        <f t="shared" si="7"/>
        <v>43</v>
      </c>
      <c r="M255" s="103">
        <f t="shared" si="7"/>
        <v>12</v>
      </c>
      <c r="N255" s="103">
        <f t="shared" si="7"/>
        <v>423</v>
      </c>
      <c r="O255" s="103">
        <f t="shared" si="7"/>
        <v>81</v>
      </c>
      <c r="P255" s="103">
        <f t="shared" si="7"/>
        <v>243</v>
      </c>
      <c r="Q255" s="103">
        <f t="shared" si="7"/>
        <v>57</v>
      </c>
      <c r="R255" s="103">
        <f t="shared" si="7"/>
        <v>70</v>
      </c>
      <c r="S255" s="103">
        <f t="shared" si="7"/>
        <v>12</v>
      </c>
      <c r="T255" s="103">
        <f t="shared" si="7"/>
        <v>22</v>
      </c>
      <c r="U255" s="103">
        <f t="shared" si="7"/>
        <v>281</v>
      </c>
      <c r="V255" s="103">
        <f t="shared" si="7"/>
        <v>2</v>
      </c>
      <c r="W255" s="103">
        <f t="shared" si="7"/>
        <v>144</v>
      </c>
      <c r="X255" s="103">
        <f t="shared" si="7"/>
        <v>57</v>
      </c>
      <c r="Y255" s="103">
        <f t="shared" si="7"/>
        <v>5</v>
      </c>
      <c r="Z255" s="103">
        <f t="shared" si="7"/>
        <v>30</v>
      </c>
      <c r="AA255" s="103">
        <f t="shared" si="7"/>
        <v>25</v>
      </c>
      <c r="AB255" s="103">
        <f t="shared" si="7"/>
        <v>192</v>
      </c>
      <c r="AC255" s="103">
        <f t="shared" si="7"/>
        <v>43</v>
      </c>
      <c r="AD255" s="103">
        <f t="shared" si="7"/>
        <v>35</v>
      </c>
      <c r="AE255" s="103">
        <f t="shared" si="7"/>
        <v>52</v>
      </c>
      <c r="AF255" s="103">
        <f t="shared" si="7"/>
        <v>278</v>
      </c>
      <c r="AG255" s="103">
        <f t="shared" si="7"/>
        <v>209</v>
      </c>
      <c r="AH255" s="103">
        <f t="shared" si="7"/>
        <v>106</v>
      </c>
      <c r="AI255" s="104">
        <f t="shared" si="7"/>
        <v>0</v>
      </c>
      <c r="AJ255" s="103">
        <f t="shared" si="6"/>
        <v>3362</v>
      </c>
    </row>
  </sheetData>
  <mergeCells count="1">
    <mergeCell ref="B1:G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dane ogólne</vt:lpstr>
      <vt:lpstr>wyjazdy_ranking</vt:lpstr>
      <vt:lpstr>stopień realizacji</vt:lpstr>
      <vt:lpstr>Dofinansowanie</vt:lpstr>
      <vt:lpstr>wyjazdy_krajami</vt:lpstr>
      <vt:lpstr>wyjazdy_ranking!Obszar_wydruku</vt:lpstr>
      <vt:lpstr>'dane ogólne'!Tytuły_wydruku</vt:lpstr>
      <vt:lpstr>Dofinansowanie!Tytuły_wydruku</vt:lpstr>
      <vt:lpstr>'stopień realizacji'!Tytuły_wydruku</vt:lpstr>
      <vt:lpstr>wyjazdy_ranking!Tytuły_wydruku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mczlonkowska</cp:lastModifiedBy>
  <cp:lastPrinted>2012-04-27T10:39:06Z</cp:lastPrinted>
  <dcterms:created xsi:type="dcterms:W3CDTF">2009-09-02T06:50:36Z</dcterms:created>
  <dcterms:modified xsi:type="dcterms:W3CDTF">2013-03-25T08:35:17Z</dcterms:modified>
</cp:coreProperties>
</file>